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2026.5.1\HP\"/>
    </mc:Choice>
  </mc:AlternateContent>
  <xr:revisionPtr revIDLastSave="0" documentId="13_ncr:1_{356C1517-B205-45E4-94CA-C113AEF3A83D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行政区別人口" sheetId="1" r:id="rId1"/>
    <sheet name="世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E4" i="2"/>
  <c r="E3" i="2"/>
  <c r="D14" i="2"/>
  <c r="H14" i="1"/>
  <c r="H13" i="1"/>
  <c r="H12" i="1"/>
  <c r="H11" i="1"/>
  <c r="H10" i="1"/>
  <c r="H9" i="1"/>
  <c r="H8" i="1"/>
  <c r="H7" i="1"/>
  <c r="H6" i="1"/>
  <c r="H5" i="1"/>
  <c r="H4" i="1"/>
  <c r="G14" i="1"/>
  <c r="G13" i="1"/>
  <c r="G12" i="1"/>
  <c r="G11" i="1"/>
  <c r="G10" i="1"/>
  <c r="G9" i="1"/>
  <c r="G8" i="1"/>
  <c r="G7" i="1"/>
  <c r="G6" i="1"/>
  <c r="G5" i="1"/>
  <c r="G4" i="1"/>
  <c r="D14" i="1"/>
  <c r="D13" i="1"/>
  <c r="D12" i="1"/>
  <c r="D11" i="1"/>
  <c r="D10" i="1"/>
  <c r="D9" i="1"/>
  <c r="D8" i="1"/>
  <c r="D7" i="1"/>
  <c r="D6" i="1"/>
  <c r="D5" i="1"/>
  <c r="D4" i="1"/>
  <c r="C14" i="2"/>
  <c r="B14" i="2"/>
  <c r="F15" i="1"/>
  <c r="E15" i="1"/>
  <c r="C15" i="1"/>
  <c r="B15" i="1"/>
  <c r="E14" i="2" l="1"/>
  <c r="G15" i="1"/>
  <c r="D15" i="1"/>
  <c r="H15" i="1" l="1"/>
</calcChain>
</file>

<file path=xl/sharedStrings.xml><?xml version="1.0" encoding="utf-8"?>
<sst xmlns="http://schemas.openxmlformats.org/spreadsheetml/2006/main" count="42" uniqueCount="25">
  <si>
    <t>住民種別名称</t>
  </si>
  <si>
    <t>日本人住民</t>
  </si>
  <si>
    <t>合計</t>
  </si>
  <si>
    <t>外国人住民</t>
  </si>
  <si>
    <t>総合計</t>
  </si>
  <si>
    <t>男</t>
  </si>
  <si>
    <t>女</t>
  </si>
  <si>
    <t>秋田</t>
  </si>
  <si>
    <t>県営大口住宅（垣田）</t>
  </si>
  <si>
    <t>さつきケ丘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</si>
  <si>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</si>
  <si>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</si>
  <si>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</si>
  <si>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</si>
  <si>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</si>
  <si>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</si>
  <si>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</si>
  <si>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</si>
  <si>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計</t>
    <rPh sb="0" eb="1">
      <t>ケイ</t>
    </rPh>
    <phoneticPr fontId="2"/>
  </si>
  <si>
    <t>日本人のみ世帯</t>
  </si>
  <si>
    <t>外国人のみ世帯</t>
  </si>
  <si>
    <t>外国人を含む世帯</t>
  </si>
  <si>
    <t>行政区</t>
    <rPh sb="0" eb="3">
      <t>ギョウセイク</t>
    </rPh>
    <phoneticPr fontId="2"/>
  </si>
  <si>
    <t>性別</t>
    <phoneticPr fontId="2"/>
  </si>
  <si>
    <t>基準日：2026/05/01</t>
    <rPh sb="0" eb="3">
      <t>キジュンビ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</si>
</sst>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0"/>
      <name val="游ゴシック"/>
      <family val="2"/>
      <charset val="128"/>
    </font>
    <font>
      <sz val="10"/>
      <name val="Arial"/>
      <family val="2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1" fontId="1" fillId="0" borderId="1" xfId="1" applyBorder="1"/>
    <xf numFmtId="41" fontId="1" fillId="0" borderId="0" xfId="1"/>
    <xf numFmtId="0" fontId="0" fillId="2" borderId="1" xfId="0" applyFill="1" applyBorder="1"/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18" zoomScaleNormal="118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H14" sqref="H14"/>
    </sheetView>
  </sheetViews>
  <sheetFormatPr defaultColWidth="11.5703125" defaultRowHeight="16.5" x14ac:dyDescent="0.35"/>
  <cols>
    <col min="1" max="1" width="19.7109375" customWidth="1"/>
    <col min="2" max="3" width="10.5703125" customWidth="1"/>
    <col min="4" max="4" width="9.85546875" customWidth="1"/>
    <col min="5" max="6" width="10.5703125" customWidth="1"/>
    <col min="7" max="7" width="7.28515625" customWidth="1"/>
    <col min="8" max="8" width="9" customWidth="1"/>
    <col min="10" max="11" width="4" customWidth="1"/>
  </cols>
  <sheetData>
    <row r="1" spans="1:8" x14ac:dyDescent="0.35">
      <c r="F1" t="s">
        <v>24</v>
      </c>
    </row>
    <row r="2" spans="1:8" x14ac:dyDescent="0.35">
      <c r="A2" s="7" t="s">
        <v>0</v>
      </c>
      <c r="B2" s="8" t="s">
        <v>1</v>
      </c>
      <c r="C2" s="9"/>
      <c r="D2" s="7" t="s">
        <v>2</v>
      </c>
      <c r="E2" s="8" t="s">
        <v>3</v>
      </c>
      <c r="F2" s="9"/>
      <c r="G2" s="7" t="s">
        <v>2</v>
      </c>
      <c r="H2" s="7" t="s">
        <v>4</v>
      </c>
    </row>
    <row r="3" spans="1:8" x14ac:dyDescent="0.35">
      <c r="A3" s="2" t="s">
        <v>23</v>
      </c>
      <c r="B3" s="2" t="s">
        <v>5</v>
      </c>
      <c r="C3" s="2" t="s">
        <v>6</v>
      </c>
      <c r="D3" s="2"/>
      <c r="E3" s="2" t="s">
        <v>5</v>
      </c>
      <c r="F3" s="2" t="s">
        <v>6</v>
      </c>
      <c r="G3" s="1"/>
      <c r="H3" s="1"/>
    </row>
    <row r="4" spans="1:8" x14ac:dyDescent="0.35">
      <c r="A4" s="2" t="s">
        <v>7</v>
      </c>
      <c r="B4" s="3">
        <v>1066</v>
      </c>
      <c r="C4" s="3">
        <v>1046</v>
      </c>
      <c r="D4" s="3">
        <f>SUM(B4:C4)</f>
        <v>2112</v>
      </c>
      <c r="E4" s="3">
        <v>56</v>
      </c>
      <c r="F4" s="3">
        <v>40</v>
      </c>
      <c r="G4" s="3">
        <f>SUM(E4:F4)</f>
        <v>96</v>
      </c>
      <c r="H4" s="3">
        <f>SUM(D4+G4)</f>
        <v>2208</v>
      </c>
    </row>
    <row r="5" spans="1:8" x14ac:dyDescent="0.35">
      <c r="A5" s="2" t="s">
        <v>10</v>
      </c>
      <c r="B5" s="3">
        <v>906</v>
      </c>
      <c r="C5" s="3">
        <v>866</v>
      </c>
      <c r="D5" s="3">
        <f>SUM(B5:C5)</f>
        <v>1772</v>
      </c>
      <c r="E5" s="3">
        <v>48</v>
      </c>
      <c r="F5" s="3">
        <v>24</v>
      </c>
      <c r="G5" s="3">
        <f>SUM(E5:F5)</f>
        <v>72</v>
      </c>
      <c r="H5" s="3">
        <f>SUM(D5+G5)</f>
        <v>1844</v>
      </c>
    </row>
    <row r="6" spans="1:8" x14ac:dyDescent="0.35">
      <c r="A6" s="2" t="s">
        <v>11</v>
      </c>
      <c r="B6" s="3">
        <v>710</v>
      </c>
      <c r="C6" s="3">
        <v>789</v>
      </c>
      <c r="D6" s="3">
        <f>SUM(B6:C6)</f>
        <v>1499</v>
      </c>
      <c r="E6" s="3">
        <v>42</v>
      </c>
      <c r="F6" s="3">
        <v>4</v>
      </c>
      <c r="G6" s="3">
        <f>SUM(E6:F6)</f>
        <v>46</v>
      </c>
      <c r="H6" s="3">
        <f>SUM(D6+G6)</f>
        <v>1545</v>
      </c>
    </row>
    <row r="7" spans="1:8" x14ac:dyDescent="0.35">
      <c r="A7" s="2" t="s">
        <v>12</v>
      </c>
      <c r="B7" s="3">
        <v>364</v>
      </c>
      <c r="C7" s="3">
        <v>349</v>
      </c>
      <c r="D7" s="3">
        <f>SUM(B7:C7)</f>
        <v>713</v>
      </c>
      <c r="E7" s="3">
        <v>37</v>
      </c>
      <c r="F7" s="3">
        <v>8</v>
      </c>
      <c r="G7" s="3">
        <f>SUM(E7:F7)</f>
        <v>45</v>
      </c>
      <c r="H7" s="3">
        <f>SUM(D7+G7)</f>
        <v>758</v>
      </c>
    </row>
    <row r="8" spans="1:8" x14ac:dyDescent="0.35">
      <c r="A8" s="2" t="s">
        <v>13</v>
      </c>
      <c r="B8" s="3">
        <v>822</v>
      </c>
      <c r="C8" s="3">
        <v>819</v>
      </c>
      <c r="D8" s="3">
        <f>SUM(B8:C8)</f>
        <v>1641</v>
      </c>
      <c r="E8" s="3">
        <v>26</v>
      </c>
      <c r="F8" s="3">
        <v>57</v>
      </c>
      <c r="G8" s="3">
        <f>SUM(E8:F8)</f>
        <v>83</v>
      </c>
      <c r="H8" s="3">
        <f>SUM(D8+G8)</f>
        <v>1724</v>
      </c>
    </row>
    <row r="9" spans="1:8" x14ac:dyDescent="0.35">
      <c r="A9" s="2" t="s">
        <v>14</v>
      </c>
      <c r="B9" s="3">
        <v>2884</v>
      </c>
      <c r="C9" s="3">
        <v>2775</v>
      </c>
      <c r="D9" s="3">
        <f>SUM(B9:C9)</f>
        <v>5659</v>
      </c>
      <c r="E9" s="3">
        <v>119</v>
      </c>
      <c r="F9" s="3">
        <v>108</v>
      </c>
      <c r="G9" s="3">
        <f>SUM(E9:F9)</f>
        <v>227</v>
      </c>
      <c r="H9" s="3">
        <f>SUM(D9+G9)</f>
        <v>5886</v>
      </c>
    </row>
    <row r="10" spans="1:8" x14ac:dyDescent="0.35">
      <c r="A10" s="2" t="s">
        <v>15</v>
      </c>
      <c r="B10" s="3">
        <v>1066</v>
      </c>
      <c r="C10" s="3">
        <v>1000</v>
      </c>
      <c r="D10" s="3">
        <f>SUM(B10:C10)</f>
        <v>2066</v>
      </c>
      <c r="E10" s="3">
        <v>17</v>
      </c>
      <c r="F10" s="3">
        <v>46</v>
      </c>
      <c r="G10" s="3">
        <f>SUM(E10:F10)</f>
        <v>63</v>
      </c>
      <c r="H10" s="3">
        <f>SUM(D10+G10)</f>
        <v>2129</v>
      </c>
    </row>
    <row r="11" spans="1:8" x14ac:dyDescent="0.35">
      <c r="A11" s="2" t="s">
        <v>16</v>
      </c>
      <c r="B11" s="3">
        <v>1135</v>
      </c>
      <c r="C11" s="3">
        <v>1152</v>
      </c>
      <c r="D11" s="3">
        <f>SUM(B11:C11)</f>
        <v>2287</v>
      </c>
      <c r="E11" s="3">
        <v>35</v>
      </c>
      <c r="F11" s="3">
        <v>50</v>
      </c>
      <c r="G11" s="3">
        <f>SUM(E11:F11)</f>
        <v>85</v>
      </c>
      <c r="H11" s="3">
        <f>SUM(D11+G11)</f>
        <v>2372</v>
      </c>
    </row>
    <row r="12" spans="1:8" x14ac:dyDescent="0.35">
      <c r="A12" s="2" t="s">
        <v>17</v>
      </c>
      <c r="B12" s="3">
        <v>2024</v>
      </c>
      <c r="C12" s="3">
        <v>1786</v>
      </c>
      <c r="D12" s="3">
        <f>SUM(B12:C12)</f>
        <v>3810</v>
      </c>
      <c r="E12" s="3">
        <v>50</v>
      </c>
      <c r="F12" s="3">
        <v>55</v>
      </c>
      <c r="G12" s="3">
        <f>SUM(E12:F12)</f>
        <v>105</v>
      </c>
      <c r="H12" s="3">
        <f>SUM(D12+G12)</f>
        <v>3915</v>
      </c>
    </row>
    <row r="13" spans="1:8" x14ac:dyDescent="0.35">
      <c r="A13" s="2" t="s">
        <v>8</v>
      </c>
      <c r="B13" s="3">
        <v>181</v>
      </c>
      <c r="C13" s="3">
        <v>312</v>
      </c>
      <c r="D13" s="3">
        <f>SUM(B13:C13)</f>
        <v>493</v>
      </c>
      <c r="E13" s="3">
        <v>103</v>
      </c>
      <c r="F13" s="3">
        <v>102</v>
      </c>
      <c r="G13" s="3">
        <f>SUM(E13:F13)</f>
        <v>205</v>
      </c>
      <c r="H13" s="3">
        <f>SUM(D13+G13)</f>
        <v>698</v>
      </c>
    </row>
    <row r="14" spans="1:8" x14ac:dyDescent="0.35">
      <c r="A14" s="2" t="s">
        <v>9</v>
      </c>
      <c r="B14" s="3">
        <v>416</v>
      </c>
      <c r="C14" s="3">
        <v>429</v>
      </c>
      <c r="D14" s="3">
        <f>SUM(B14:C14)</f>
        <v>845</v>
      </c>
      <c r="E14" s="3">
        <v>10</v>
      </c>
      <c r="F14" s="3">
        <v>6</v>
      </c>
      <c r="G14" s="3">
        <f>SUM(E14:F14)</f>
        <v>16</v>
      </c>
      <c r="H14" s="3">
        <f>SUM(D14+G14)</f>
        <v>861</v>
      </c>
    </row>
    <row r="15" spans="1:8" x14ac:dyDescent="0.35">
      <c r="A15" s="7" t="s">
        <v>18</v>
      </c>
      <c r="B15" s="6">
        <f>SUM(B4:B14)</f>
        <v>11574</v>
      </c>
      <c r="C15" s="6">
        <f>SUM(C4:C14)</f>
        <v>11323</v>
      </c>
      <c r="D15" s="6">
        <f>B15+C15</f>
        <v>22897</v>
      </c>
      <c r="E15" s="6">
        <f>SUM(E4:E14)</f>
        <v>543</v>
      </c>
      <c r="F15" s="6">
        <f>SUM(F4:F14)</f>
        <v>500</v>
      </c>
      <c r="G15" s="6">
        <f>E15+F15</f>
        <v>1043</v>
      </c>
      <c r="H15" s="6">
        <f>D15+G15</f>
        <v>23940</v>
      </c>
    </row>
  </sheetData>
  <mergeCells count="2">
    <mergeCell ref="B2:C2"/>
    <mergeCell ref="E2:F2"/>
  </mergeCells>
  <phoneticPr fontId="2"/>
  <pageMargins left="0.78749999999999998" right="0.78749999999999998" top="1.05277777777778" bottom="1.05277777777778" header="0.78749999999999998" footer="0.78749999999999998"/>
  <pageSetup paperSize="9" scale="97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C4E3-AD09-477D-B902-097F98572B8D}">
  <dimension ref="A1:L14"/>
  <sheetViews>
    <sheetView tabSelected="1" topLeftCell="B1" zoomScale="124" zoomScaleNormal="124" workbookViewId="0">
      <selection activeCell="G8" sqref="G8"/>
    </sheetView>
  </sheetViews>
  <sheetFormatPr defaultColWidth="11.5703125" defaultRowHeight="16.5" x14ac:dyDescent="0.35"/>
  <cols>
    <col min="1" max="1" width="19.7109375" customWidth="1"/>
    <col min="2" max="3" width="15" customWidth="1"/>
    <col min="4" max="4" width="16.140625" customWidth="1"/>
    <col min="5" max="5" width="8.28515625" customWidth="1"/>
    <col min="6" max="6" width="7.5703125" customWidth="1"/>
    <col min="8" max="9" width="8.85546875" customWidth="1"/>
    <col min="11" max="11" width="12.42578125" customWidth="1"/>
    <col min="12" max="12" width="8.85546875" customWidth="1"/>
  </cols>
  <sheetData>
    <row r="1" spans="1:12" x14ac:dyDescent="0.35">
      <c r="D1" t="s">
        <v>24</v>
      </c>
    </row>
    <row r="2" spans="1:12" x14ac:dyDescent="0.35">
      <c r="A2" s="7" t="s">
        <v>22</v>
      </c>
      <c r="B2" s="5" t="s">
        <v>19</v>
      </c>
      <c r="C2" s="5" t="s">
        <v>20</v>
      </c>
      <c r="D2" s="5" t="s">
        <v>21</v>
      </c>
      <c r="E2" s="7" t="s">
        <v>4</v>
      </c>
    </row>
    <row r="3" spans="1:12" x14ac:dyDescent="0.35">
      <c r="A3" s="2" t="s">
        <v>7</v>
      </c>
      <c r="B3" s="3">
        <v>848</v>
      </c>
      <c r="C3" s="3">
        <v>62</v>
      </c>
      <c r="D3" s="3">
        <v>10</v>
      </c>
      <c r="E3" s="3">
        <f>SUM(B3:D3)</f>
        <v>920</v>
      </c>
      <c r="F3" s="4"/>
      <c r="G3" s="4"/>
      <c r="H3" s="4"/>
      <c r="I3" s="4"/>
      <c r="J3" s="4"/>
      <c r="K3" s="4"/>
      <c r="L3" s="4"/>
    </row>
    <row r="4" spans="1:12" x14ac:dyDescent="0.35">
      <c r="A4" s="2" t="s">
        <v>10</v>
      </c>
      <c r="B4" s="3">
        <v>716</v>
      </c>
      <c r="C4" s="3">
        <v>59</v>
      </c>
      <c r="D4" s="3">
        <v>5</v>
      </c>
      <c r="E4" s="3">
        <f>SUM(B4:D4)</f>
        <v>780</v>
      </c>
      <c r="F4" s="4"/>
      <c r="G4" s="4"/>
      <c r="H4" s="4"/>
      <c r="I4" s="4"/>
      <c r="J4" s="4"/>
      <c r="K4" s="4"/>
      <c r="L4" s="4"/>
    </row>
    <row r="5" spans="1:12" x14ac:dyDescent="0.35">
      <c r="A5" s="2" t="s">
        <v>11</v>
      </c>
      <c r="B5" s="3">
        <v>610</v>
      </c>
      <c r="C5" s="3">
        <v>42</v>
      </c>
      <c r="D5" s="3">
        <v>4</v>
      </c>
      <c r="E5" s="3">
        <f>SUM(B5:D5)</f>
        <v>656</v>
      </c>
      <c r="F5" s="4"/>
      <c r="G5" s="4"/>
      <c r="H5" s="4"/>
      <c r="I5" s="4"/>
      <c r="J5" s="4"/>
      <c r="K5" s="4"/>
      <c r="L5" s="4"/>
    </row>
    <row r="6" spans="1:12" x14ac:dyDescent="0.35">
      <c r="A6" s="2" t="s">
        <v>12</v>
      </c>
      <c r="B6" s="3">
        <v>272</v>
      </c>
      <c r="C6" s="3">
        <v>42</v>
      </c>
      <c r="D6" s="3">
        <v>3</v>
      </c>
      <c r="E6" s="3">
        <f>SUM(B6:D6)</f>
        <v>317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13</v>
      </c>
      <c r="B7" s="3">
        <v>592</v>
      </c>
      <c r="C7" s="3">
        <v>61</v>
      </c>
      <c r="D7" s="3">
        <v>9</v>
      </c>
      <c r="E7" s="3">
        <f>SUM(B7:D7)</f>
        <v>662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14</v>
      </c>
      <c r="B8" s="3">
        <v>2368</v>
      </c>
      <c r="C8" s="3">
        <v>160</v>
      </c>
      <c r="D8" s="3">
        <v>13</v>
      </c>
      <c r="E8" s="3">
        <f>SUM(B8:D8)</f>
        <v>2541</v>
      </c>
      <c r="F8" s="4"/>
      <c r="G8" s="4"/>
      <c r="H8" s="4"/>
      <c r="I8" s="4"/>
      <c r="J8" s="4"/>
      <c r="K8" s="4"/>
      <c r="L8" s="4"/>
    </row>
    <row r="9" spans="1:12" x14ac:dyDescent="0.35">
      <c r="A9" s="2" t="s">
        <v>15</v>
      </c>
      <c r="B9" s="3">
        <v>794</v>
      </c>
      <c r="C9" s="3">
        <v>49</v>
      </c>
      <c r="D9" s="3">
        <v>5</v>
      </c>
      <c r="E9" s="3">
        <f>SUM(B9:D9)</f>
        <v>848</v>
      </c>
      <c r="F9" s="4"/>
      <c r="G9" s="4"/>
      <c r="H9" s="4"/>
      <c r="I9" s="4"/>
      <c r="J9" s="4"/>
      <c r="K9" s="4"/>
      <c r="L9" s="4"/>
    </row>
    <row r="10" spans="1:12" x14ac:dyDescent="0.35">
      <c r="A10" s="2" t="s">
        <v>16</v>
      </c>
      <c r="B10" s="3">
        <v>935</v>
      </c>
      <c r="C10" s="3">
        <v>55</v>
      </c>
      <c r="D10" s="3">
        <v>10</v>
      </c>
      <c r="E10" s="3">
        <f>SUM(B10:D10)</f>
        <v>1000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17</v>
      </c>
      <c r="B11" s="3">
        <v>1708</v>
      </c>
      <c r="C11" s="3">
        <v>76</v>
      </c>
      <c r="D11" s="3">
        <v>18</v>
      </c>
      <c r="E11" s="3">
        <f>SUM(B11:D11)</f>
        <v>1802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8</v>
      </c>
      <c r="B12" s="3">
        <v>280</v>
      </c>
      <c r="C12" s="3">
        <v>67</v>
      </c>
      <c r="D12" s="3">
        <v>6</v>
      </c>
      <c r="E12" s="3">
        <f>SUM(B12:D12)</f>
        <v>353</v>
      </c>
      <c r="F12" s="4"/>
      <c r="G12" s="4"/>
      <c r="H12" s="4"/>
      <c r="I12" s="4"/>
      <c r="J12" s="4"/>
      <c r="K12" s="4"/>
      <c r="L12" s="4"/>
    </row>
    <row r="13" spans="1:12" x14ac:dyDescent="0.35">
      <c r="A13" s="2" t="s">
        <v>9</v>
      </c>
      <c r="B13" s="3">
        <v>368</v>
      </c>
      <c r="C13" s="3">
        <v>8</v>
      </c>
      <c r="D13" s="3">
        <v>4</v>
      </c>
      <c r="E13" s="3">
        <f>SUM(B13:D13)</f>
        <v>380</v>
      </c>
      <c r="F13" s="4"/>
      <c r="G13" s="4"/>
      <c r="H13" s="4"/>
      <c r="I13" s="4"/>
      <c r="J13" s="4"/>
      <c r="K13" s="4"/>
      <c r="L13" s="4"/>
    </row>
    <row r="14" spans="1:12" x14ac:dyDescent="0.35">
      <c r="A14" s="7" t="s">
        <v>18</v>
      </c>
      <c r="B14" s="6">
        <f>SUM(B3:B13)</f>
        <v>9491</v>
      </c>
      <c r="C14" s="6">
        <f>SUM(C3:C13)</f>
        <v>681</v>
      </c>
      <c r="D14" s="6">
        <f>SUM(D3:D13)</f>
        <v>87</v>
      </c>
      <c r="E14" s="6">
        <f>SUM(E3:E13)</f>
        <v>10259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行政区別人口</vt:lpstr>
      <vt:lpstr>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 久美子</cp:lastModifiedBy>
  <cp:lastPrinted>2026-01-08T06:50:12Z</cp:lastPrinted>
  <dcterms:created xsi:type="dcterms:W3CDTF">2026-01-09T07:25:26Z</dcterms:created>
  <dcterms:modified xsi:type="dcterms:W3CDTF">2026-05-08T06:08:33Z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2026-01-05T17:32:24Z</dcterms:modified>
  <cp:revision>1</cp:revision>
  <dc:subject/>
  <dc:title/>
</cp:coreProperties>
</file>