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gcfs\政策推進課\top\政策推進グループ\04各年度\00処理フォルダ（R4年度）\0905（9.16（金）〆）【愛知県】令和２年度財政状況資料集（公会計分）の作成について（照会）\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<sst xmlns="http://schemas.openxmlformats.org/spreadsheetml/2006/main" count="1199" uniqueCount="633">
  <si>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</si>
  <si>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</si>
  <si>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</si>
  <si>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</si>
  <si>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</si>
  <si>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</si>
  <si>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</si>
  <si>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</si>
  <si>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</si>
  <si>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</si>
  <si>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</si>
  <si>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</si>
  <si>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</si>
  <si>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</si>
  <si>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</si>
  <si>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</si>
  <si>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</si>
  <si>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</si>
  <si>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</si>
  <si>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</si>
  <si>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</si>
  <si>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</si>
  <si>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</si>
  <si>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</si>
  <si>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</si>
  <si>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</si>
  <si>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</si>
  <si>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</si>
  <si>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</si>
  <si>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</si>
  <si>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</si>
  <si>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</si>
  <si>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</si>
  <si>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</si>
  <si>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</si>
  <si>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</si>
  <si>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</si>
  <si>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</si>
  <si>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</si>
  <si>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</si>
  <si>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</si>
  <si>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</si>
  <si>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</si>
  <si>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</si>
  <si>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</si>
  <si>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</si>
  <si>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</si>
  <si>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</si>
  <si>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</si>
  <si>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</si>
  <si>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</si>
  <si>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</si>
  <si>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</si>
  <si>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</si>
  <si>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</si>
  <si>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</si>
  <si>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</si>
  <si>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</si>
  <si>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</si>
  <si>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</si>
  <si>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</si>
  <si>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</si>
  <si>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</si>
  <si>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</si>
  <si>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</si>
  <si>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</si>
  <si>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</si>
  <si>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</si>
  <si>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</si>
  <si>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</si>
  <si>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</si>
  <si>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</si>
  <si>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</si>
  <si>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</si>
  <si>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</si>
  <si>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</si>
  <si>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</si>
  <si>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</si>
  <si>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</si>
  <si>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</si>
  <si>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</si>
  <si>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</si>
  <si>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</si>
  <si>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</si>
  <si>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</si>
  <si>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</si>
  <si>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</si>
  <si>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</si>
  <si>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</si>
  <si>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</si>
  <si>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</si>
  <si>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</si>
  <si>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</si>
  <si>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</si>
  <si>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</si>
  <si>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</si>
  <si>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</si>
  <si>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</si>
  <si>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</si>
  <si>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</si>
  <si>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</si>
  <si>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</si>
  <si>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</si>
  <si>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</si>
  <si>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</si>
  <si>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</si>
  <si>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</si>
  <si>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</si>
  <si>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</si>
  <si>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</si>
  <si>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</si>
  <si>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</si>
  <si>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</si>
  <si>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</si>
  <si>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</si>
  <si>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</si>
  <si>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</si>
  <si>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</si>
  <si>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</si>
  <si>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</si>
  <si>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</si>
  <si>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</si>
  <si>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</si>
  <si>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</si>
  <si>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</si>
  <si>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</si>
  <si>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</si>
  <si>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</si>
  <si>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</si>
  <si>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</si>
  <si>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</si>
  <si>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</si>
  <si>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</si>
  <si>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</si>
  <si>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</si>
  <si>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</si>
  <si>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</si>
  <si>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</si>
  <si>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</si>
  <si>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</si>
  <si>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</si>
  <si>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</si>
  <si>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</si>
  <si>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</si>
  <si>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</si>
  <si>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</si>
  <si>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</si>
  <si>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</si>
  <si>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</si>
  <si>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</si>
  <si>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</si>
  <si>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</si>
  <si>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</si>
  <si>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</si>
  <si>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</si>
  <si>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</si>
  <si>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</si>
  <si>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</si>
  <si>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</si>
  <si>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</si>
  <si>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</si>
  <si>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</si>
  <si>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</si>
  <si>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</si>
  <si>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</si>
  <si>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</si>
  <si>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</si>
  <si>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</si>
  <si>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</si>
  <si>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</si>
  <si>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</si>
  <si>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</si>
  <si>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</si>
  <si>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</si>
  <si>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</si>
  <si>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</si>
  <si>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</si>
  <si>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</si>
  <si>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</si>
  <si>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</si>
  <si>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</si>
  <si>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</si>
  <si>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</si>
  <si>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</si>
  <si>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</si>
  <si>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</si>
  <si>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</si>
  <si>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</si>
  <si>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</si>
  <si>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</si>
  <si>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</si>
  <si>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</si>
  <si>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</si>
  <si>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</si>
  <si>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</si>
  <si>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</si>
  <si>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</si>
  <si>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</si>
  <si>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</si>
  <si>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</si>
  <si>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</si>
  <si>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</si>
  <si>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</si>
  <si>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</si>
  <si>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</si>
  <si>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</si>
  <si>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</si>
  <si>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</si>
  <si>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</si>
  <si>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</si>
  <si>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</si>
  <si>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</si>
  <si>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</si>
  <si>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</si>
  <si>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</si>
  <si>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</si>
  <si>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</si>
  <si>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</si>
  <si>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</si>
  <si>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</si>
  <si>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</si>
  <si>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</si>
  <si>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愛知県大口町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</si>
  <si>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</si>
  <si>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</si>
  <si>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</si>
  <si>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</si>
  <si>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</si>
  <si>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</si>
  <si>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</si>
  <si>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</si>
  <si>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</si>
  <si>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</si>
  <si>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</si>
  <si>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</si>
  <si>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</si>
  <si>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</si>
  <si>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</si>
  <si>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</si>
  <si>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</si>
  <si>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</si>
  <si>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</si>
  <si>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</si>
  <si>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</si>
  <si>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</si>
  <si>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</si>
  <si>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</si>
  <si>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</si>
  <si>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</si>
  <si>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</si>
  <si>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</si>
  <si>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</si>
  <si>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</si>
  <si>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</si>
  <si>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</si>
  <si>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</si>
  <si>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</si>
  <si>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</si>
  <si>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</si>
  <si>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</si>
  <si>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</si>
  <si>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</si>
  <si>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</si>
  <si>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</si>
  <si>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</si>
  <si>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</si>
  <si>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</si>
  <si>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</si>
  <si>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</si>
  <si>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</si>
  <si>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</si>
  <si>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</si>
  <si>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</si>
  <si>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</si>
  <si>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</si>
  <si>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</si>
  <si>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</si>
  <si>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</si>
  <si>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</si>
  <si>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</si>
  <si>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</si>
  <si>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</si>
  <si>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</si>
  <si>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</si>
  <si>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</si>
  <si>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</si>
  <si>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</si>
  <si>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</si>
  <si>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</si>
  <si>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</si>
  <si>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</si>
  <si>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</si>
  <si>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</si>
  <si>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</si>
  <si>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</si>
  <si>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</si>
  <si>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</si>
  <si>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</si>
  <si>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</si>
  <si>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</si>
  <si>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</si>
  <si>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</si>
  <si>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</si>
  <si>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</si>
  <si>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</si>
  <si>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</si>
  <si>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</si>
  <si>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</si>
  <si>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</si>
  <si>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</si>
  <si>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</si>
  <si>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</si>
  <si>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</si>
  <si>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</si>
  <si>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</si>
  <si>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</si>
  <si>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</si>
  <si>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</si>
  <si>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</si>
  <si>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</si>
  <si>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</si>
  <si>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</si>
  <si>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</si>
  <si>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</si>
  <si>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</si>
  <si>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</si>
  <si>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</si>
  <si>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</si>
  <si>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</si>
  <si>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</si>
  <si>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</si>
  <si>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</si>
  <si>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</si>
  <si>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</si>
  <si>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</si>
  <si>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</si>
  <si>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</si>
  <si>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</si>
  <si>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</si>
  <si>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</si>
  <si>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</si>
  <si>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</si>
  <si>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</si>
  <si>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</si>
  <si>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</si>
  <si>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</si>
  <si>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</si>
  <si>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</si>
  <si>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</si>
  <si>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</si>
  <si>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</si>
  <si>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</si>
  <si>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</si>
  <si>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</si>
  <si>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</si>
  <si>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</si>
  <si>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</si>
  <si>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</si>
  <si>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</si>
  <si>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</si>
  <si>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</si>
  <si>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</si>
  <si>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</si>
  <si>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</si>
  <si>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</si>
  <si>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</si>
  <si>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</si>
  <si>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</si>
  <si>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</si>
  <si>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</si>
  <si>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</si>
  <si>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</si>
  <si>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</si>
  <si>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</si>
  <si>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</si>
  <si>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</si>
  <si>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</si>
  <si>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愛知県大口町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</si>
  <si>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</si>
  <si>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</si>
  <si>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</si>
  <si>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</si>
  <si>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</si>
  <si>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</si>
  <si>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</si>
  <si>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</si>
  <si>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</si>
  <si>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</si>
  <si>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</si>
  <si>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</si>
  <si>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</si>
  <si>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</si>
  <si>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</si>
  <si>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</si>
  <si>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</si>
  <si>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</si>
  <si>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</si>
  <si>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</si>
  <si>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</si>
  <si>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国際交流事業特別会計</t>
    <phoneticPr fontId="5"/>
  </si>
  <si>
    <t>-</t>
    <phoneticPr fontId="5"/>
  </si>
  <si>
    <t>社本育英事業特別会計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</si>
  <si>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</si>
  <si>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</si>
  <si>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</si>
  <si>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</si>
  <si>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</si>
  <si>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</si>
  <si>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</si>
  <si>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</si>
  <si>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</si>
  <si>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</si>
  <si>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</si>
  <si>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</si>
  <si>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</si>
  <si>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</si>
  <si>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</si>
  <si>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</si>
  <si>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</si>
  <si>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</si>
  <si>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</si>
  <si>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</si>
  <si>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</si>
  <si>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</si>
  <si>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</si>
  <si>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</si>
  <si>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</si>
  <si>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</si>
  <si>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</si>
  <si>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</si>
  <si>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</si>
  <si>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</si>
  <si>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</si>
  <si>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</si>
  <si>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</si>
  <si>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</si>
  <si>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</si>
  <si>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</si>
  <si>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</si>
  <si>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</si>
  <si>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</si>
  <si>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</si>
  <si>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</si>
  <si>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</si>
  <si>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</si>
  <si>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</si>
  <si>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</si>
  <si>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</si>
  <si>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</si>
  <si>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</si>
  <si>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</si>
  <si>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</si>
  <si>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</si>
  <si>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</si>
  <si>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</si>
  <si>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</si>
  <si>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</si>
  <si>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</si>
  <si>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</si>
  <si>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</si>
  <si>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</si>
  <si>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</si>
  <si>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</si>
  <si>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</si>
  <si>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</si>
  <si>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</si>
  <si>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</si>
  <si>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</si>
  <si>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</si>
  <si>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</si>
  <si>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</si>
  <si>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</si>
  <si>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</si>
  <si>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</si>
  <si>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</si>
  <si>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</si>
  <si>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</si>
  <si>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</si>
  <si>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</si>
  <si>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</si>
  <si>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</si>
  <si>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</si>
  <si>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</si>
  <si>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</si>
  <si>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</si>
  <si>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</si>
  <si>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</si>
  <si>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</si>
  <si>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</si>
  <si>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</si>
  <si>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</si>
  <si>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</si>
  <si>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</si>
  <si>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</si>
  <si>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</si>
  <si>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</si>
  <si>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</si>
  <si>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</si>
  <si>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</si>
  <si>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</si>
  <si>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</si>
  <si>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</si>
  <si>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</si>
  <si>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</si>
  <si>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</si>
  <si>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</si>
  <si>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</si>
  <si>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</si>
  <si>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</si>
  <si>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</si>
  <si>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</si>
  <si>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</si>
  <si>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</si>
  <si>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</si>
  <si>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</si>
  <si>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</si>
  <si>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</si>
  <si>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</si>
  <si>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</si>
  <si>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</si>
  <si>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</si>
  <si>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</si>
  <si>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</si>
  <si>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</si>
  <si>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</si>
  <si>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</si>
  <si>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</si>
  <si>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</si>
  <si>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</si>
  <si>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</si>
  <si>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</si>
  <si>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</si>
  <si>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</si>
  <si>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</si>
  <si>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</si>
  <si>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</si>
  <si>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</si>
  <si>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</si>
  <si>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</si>
  <si>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</si>
  <si>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</si>
  <si>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</si>
  <si>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</si>
  <si>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</si>
  <si>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</si>
  <si>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</si>
  <si>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</si>
  <si>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</si>
  <si>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</si>
  <si>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</si>
  <si>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</si>
  <si>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</si>
  <si>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</si>
  <si>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</si>
  <si>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</si>
  <si>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</si>
  <si>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</si>
  <si>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</si>
  <si>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</si>
  <si>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</si>
  <si>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</si>
  <si>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</si>
  <si>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</si>
  <si>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</si>
  <si>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</si>
  <si>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</si>
  <si>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</si>
  <si>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</si>
  <si>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</si>
  <si>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</si>
  <si>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</si>
  <si>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</si>
  <si>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</si>
  <si>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</si>
  <si>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</si>
  <si>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</si>
  <si>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</si>
  <si>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</si>
  <si>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</si>
  <si>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</si>
  <si>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</si>
  <si>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0.40</t>
  </si>
  <si>
    <t>▲ 0.64</t>
  </si>
  <si>
    <t>▲ 4.94</t>
  </si>
  <si>
    <t>一般会計</t>
  </si>
  <si>
    <t>国民健康保険特別会計</t>
  </si>
  <si>
    <t>後期高齢者医療特別会計</t>
  </si>
  <si>
    <t>介護保険特別会計</t>
  </si>
  <si>
    <t>土地取得特別会計</t>
  </si>
  <si>
    <t>国際交流事業特別会計</t>
  </si>
  <si>
    <t>社本育英事業特別会計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</si>
  <si>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</si>
  <si>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</si>
  <si>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</si>
  <si>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</si>
  <si>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</si>
  <si>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</si>
  <si>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</si>
  <si>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</si>
  <si>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</si>
  <si>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</si>
  <si>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</si>
  <si>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</si>
  <si>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</si>
  <si>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丹羽広域事務組合（一般会計）</t>
    <rPh sb="0" eb="2">
      <t>ニワ</t>
    </rPh>
    <rPh sb="2" eb="4">
      <t>コウイキ</t>
    </rPh>
    <rPh sb="4" eb="6">
      <t>ジム</t>
    </rPh>
    <rPh sb="6" eb="8">
      <t>クミアイ</t>
    </rPh>
    <rPh sb="9" eb="11">
      <t>イッパン</t>
    </rPh>
    <rPh sb="11" eb="13">
      <t>カイケイ</t>
    </rPh>
    <phoneticPr fontId="2"/>
  </si>
  <si>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</si>
  <si>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江南丹羽環境管理組合</t>
    <rPh sb="0" eb="2">
      <t>コウナン</t>
    </rPh>
    <rPh sb="2" eb="4">
      <t>ニワ</t>
    </rPh>
    <rPh sb="4" eb="6">
      <t>カンキョウ</t>
    </rPh>
    <rPh sb="6" eb="8">
      <t>カンリ</t>
    </rPh>
    <rPh sb="8" eb="10">
      <t>クミアイ</t>
    </rPh>
    <phoneticPr fontId="2"/>
  </si>
  <si>
    <t>尾張北部環境組合</t>
    <rPh sb="0" eb="2">
      <t>オワリ</t>
    </rPh>
    <rPh sb="2" eb="4">
      <t>ホクブ</t>
    </rPh>
    <rPh sb="4" eb="6">
      <t>カンキョウ</t>
    </rPh>
    <rPh sb="6" eb="8">
      <t>クミアイ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</si>
  <si>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</si>
  <si>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愛北広域事務組合</t>
    <rPh sb="0" eb="2">
      <t>アイホク</t>
    </rPh>
    <rPh sb="2" eb="4">
      <t>コウイキ</t>
    </rPh>
    <rPh sb="4" eb="6">
      <t>ジム</t>
    </rPh>
    <rPh sb="6" eb="8">
      <t>クミアイ</t>
    </rPh>
    <phoneticPr fontId="2"/>
  </si>
  <si>
    <t>-</t>
    <phoneticPr fontId="2"/>
  </si>
  <si>
    <t>-</t>
    <phoneticPr fontId="2"/>
  </si>
  <si>
    <t>-</t>
    <phoneticPr fontId="2"/>
  </si>
  <si>
    <t>-</t>
    <phoneticPr fontId="2"/>
  </si>
  <si>
    <t>-</t>
    <phoneticPr fontId="2"/>
  </si>
  <si>
    <t>-</t>
    <phoneticPr fontId="2"/>
  </si>
  <si>
    <t>社本育英事業基金</t>
    <rPh sb="0" eb="2">
      <t>シャモト</t>
    </rPh>
    <rPh sb="2" eb="4">
      <t>イクエイ</t>
    </rPh>
    <rPh sb="4" eb="6">
      <t>ジギョウ</t>
    </rPh>
    <rPh sb="6" eb="8">
      <t>キキン</t>
    </rPh>
    <phoneticPr fontId="5"/>
  </si>
  <si>
    <t>学校施設整備事業基金</t>
    <rPh sb="0" eb="2">
      <t>ガッコウ</t>
    </rPh>
    <rPh sb="2" eb="4">
      <t>シセツ</t>
    </rPh>
    <rPh sb="4" eb="6">
      <t>セイビ</t>
    </rPh>
    <rPh sb="6" eb="8">
      <t>ジギョウ</t>
    </rPh>
    <rPh sb="8" eb="10">
      <t>キキン</t>
    </rPh>
    <phoneticPr fontId="5"/>
  </si>
  <si>
    <t>ふるさとづくり基金</t>
    <rPh sb="7" eb="9">
      <t>キキン</t>
    </rPh>
    <phoneticPr fontId="5"/>
  </si>
  <si>
    <t>電算機器整備基金</t>
    <rPh sb="0" eb="2">
      <t>デンサン</t>
    </rPh>
    <rPh sb="2" eb="4">
      <t>キキ</t>
    </rPh>
    <rPh sb="4" eb="6">
      <t>セイビ</t>
    </rPh>
    <rPh sb="6" eb="8">
      <t>キキン</t>
    </rPh>
    <phoneticPr fontId="5"/>
  </si>
  <si>
    <t>明日のまちづくり基金</t>
    <rPh sb="0" eb="2">
      <t>アシタ</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</si>
  <si>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</si>
  <si>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</si>
  <si>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</si>
  <si>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地方債や債務負担行為等の将来負担が少なく、基金等の充当可能財源等が多いため、毎年比率なしとなっており、債務償還能力が高い状態を維持している。有形固定資産減価償却率については、6割程度となっており微増を続けている。現在取り組んでいる各施設の長寿命化計画を遂行するとともに、その他の施設についても状態や使用状況を見極め、適切な維持管理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</si>
  <si>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</si>
  <si>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</si>
  <si>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</si>
  <si>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</si>
  <si>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</si>
  <si>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</si>
  <si>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</si>
  <si>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将来負担額を上回る充当可能財源等が確保され、比率なしとなっている。実質公債費比率は、類似団体と比較して低い水準で推移している。今後も財政状況を見極めながら、地方債の発行や債務負担行為等についてはよく吟味し、将来に負担を残さない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</si>
</sst>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0D02-4201-B7ED-BE828EDB6A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50794</c:v>
                </c:pt>
                <c:pt idx="1">
                  <c:v>33598</c:v>
                </c:pt>
                <c:pt idx="2">
                  <c:v>71350</c:v>
                </c:pt>
                <c:pt idx="3">
                  <c:v>66478</c:v>
                </c:pt>
                <c:pt idx="4">
                  <c:v>76093</c:v>
                </c:pt>
              </c:numCache>
            </c:numRef>
          </c:val>
          <c:smooth val="0"/>
          <c:extLst>
            <c:ext xmlns:c16="http://schemas.microsoft.com/office/drawing/2014/chart" uri="{C3380CC4-5D6E-409C-BE32-E72D297353CC}">
              <c16:uniqueId val="{00000001-0D02-4201-B7ED-BE828EDB6A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3.52</c:v>
                </c:pt>
                <c:pt idx="1">
                  <c:v>4.79</c:v>
                </c:pt>
                <c:pt idx="2">
                  <c:v>3.06</c:v>
                </c:pt>
                <c:pt idx="3">
                  <c:v>2.04</c:v>
                </c:pt>
                <c:pt idx="4">
                  <c:v>2.59</c:v>
                </c:pt>
              </c:numCache>
            </c:numRef>
          </c:val>
          <c:extLst>
            <c:ext xmlns:c16="http://schemas.microsoft.com/office/drawing/2014/chart" uri="{C3380CC4-5D6E-409C-BE32-E72D297353CC}">
              <c16:uniqueId val="{00000000-ECEA-4F04-A512-F585730584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41.24</c:v>
                </c:pt>
                <c:pt idx="1">
                  <c:v>46.66</c:v>
                </c:pt>
                <c:pt idx="2">
                  <c:v>48.24</c:v>
                </c:pt>
                <c:pt idx="3">
                  <c:v>47.03</c:v>
                </c:pt>
                <c:pt idx="4">
                  <c:v>37.340000000000003</c:v>
                </c:pt>
              </c:numCache>
            </c:numRef>
          </c:val>
          <c:extLst>
            <c:ext xmlns:c16="http://schemas.microsoft.com/office/drawing/2014/chart" uri="{C3380CC4-5D6E-409C-BE32-E72D297353CC}">
              <c16:uniqueId val="{00000001-ECEA-4F04-A512-F585730584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c:v>
                </c:pt>
                <c:pt idx="1">
                  <c:v>2.86</c:v>
                </c:pt>
                <c:pt idx="2">
                  <c:v>-0.64</c:v>
                </c:pt>
                <c:pt idx="3">
                  <c:v>0.71</c:v>
                </c:pt>
                <c:pt idx="4">
                  <c:v>-4.9400000000000004</c:v>
                </c:pt>
              </c:numCache>
            </c:numRef>
          </c:val>
          <c:smooth val="0"/>
          <c:extLst>
            <c:ext xmlns:c16="http://schemas.microsoft.com/office/drawing/2014/chart" uri="{C3380CC4-5D6E-409C-BE32-E72D297353CC}">
              <c16:uniqueId val="{00000002-ECEA-4F04-A512-F585730584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B072-4ED1-ADB4-88138A7151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72-4ED1-ADB4-88138A7151D8}"/>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072-4ED1-ADB4-88138A7151D8}"/>
            </c:ext>
          </c:extLst>
        </c:ser>
        <c:ser>
          <c:idx val="3"/>
          <c:order val="3"/>
          <c:tx>
            <c:strRef>
              <c:f>データシート!$A$30</c:f>
              <c:strCache>
                <c:ptCount val="1"/>
                <c:pt idx="0">
                  <c:v>社本育英事業特別会計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072-4ED1-ADB4-88138A7151D8}"/>
            </c:ext>
          </c:extLst>
        </c:ser>
        <c:ser>
          <c:idx val="4"/>
          <c:order val="4"/>
          <c:tx>
            <c:strRef>
              <c:f>データシート!$A$31</c:f>
              <c:strCache>
                <c:ptCount val="1"/>
                <c:pt idx="0">
                  <c:v>国際交流事業特別会計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072-4ED1-ADB4-88138A7151D8}"/>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072-4ED1-ADB4-88138A7151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0.4</c:v>
                </c:pt>
                <c:pt idx="4">
                  <c:v>#N/A</c:v>
                </c:pt>
                <c:pt idx="5">
                  <c:v>0.31</c:v>
                </c:pt>
                <c:pt idx="6">
                  <c:v>#N/A</c:v>
                </c:pt>
                <c:pt idx="7">
                  <c:v>0.04</c:v>
                </c:pt>
                <c:pt idx="8">
                  <c:v>#N/A</c:v>
                </c:pt>
                <c:pt idx="9">
                  <c:v>0.1</c:v>
                </c:pt>
              </c:numCache>
            </c:numRef>
          </c:val>
          <c:extLst>
            <c:ext xmlns:c16="http://schemas.microsoft.com/office/drawing/2014/chart" uri="{C3380CC4-5D6E-409C-BE32-E72D297353CC}">
              <c16:uniqueId val="{00000006-B072-4ED1-ADB4-88138A7151D8}"/>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0.01</c:v>
                </c:pt>
                <c:pt idx="2">
                  <c:v>#N/A</c:v>
                </c:pt>
                <c:pt idx="3">
                  <c:v>0.04</c:v>
                </c:pt>
                <c:pt idx="4">
                  <c:v>#N/A</c:v>
                </c:pt>
                <c:pt idx="5">
                  <c:v>0</c:v>
                </c:pt>
                <c:pt idx="6">
                  <c:v>#N/A</c:v>
                </c:pt>
                <c:pt idx="7">
                  <c:v>0.01</c:v>
                </c:pt>
                <c:pt idx="8">
                  <c:v>#N/A</c:v>
                </c:pt>
                <c:pt idx="9">
                  <c:v>0.14000000000000001</c:v>
                </c:pt>
              </c:numCache>
            </c:numRef>
          </c:val>
          <c:extLst>
            <c:ext xmlns:c16="http://schemas.microsoft.com/office/drawing/2014/chart" uri="{C3380CC4-5D6E-409C-BE32-E72D297353CC}">
              <c16:uniqueId val="{00000007-B072-4ED1-ADB4-88138A7151D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c:v>
                </c:pt>
                <c:pt idx="2">
                  <c:v>#N/A</c:v>
                </c:pt>
                <c:pt idx="3">
                  <c:v>0.88</c:v>
                </c:pt>
                <c:pt idx="4">
                  <c:v>#N/A</c:v>
                </c:pt>
                <c:pt idx="5">
                  <c:v>0.56000000000000005</c:v>
                </c:pt>
                <c:pt idx="6">
                  <c:v>#N/A</c:v>
                </c:pt>
                <c:pt idx="7">
                  <c:v>0.33</c:v>
                </c:pt>
                <c:pt idx="8">
                  <c:v>#N/A</c:v>
                </c:pt>
                <c:pt idx="9">
                  <c:v>0.68</c:v>
                </c:pt>
              </c:numCache>
            </c:numRef>
          </c:val>
          <c:extLst>
            <c:ext xmlns:c16="http://schemas.microsoft.com/office/drawing/2014/chart" uri="{C3380CC4-5D6E-409C-BE32-E72D297353CC}">
              <c16:uniqueId val="{00000008-B072-4ED1-ADB4-88138A7151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c:v>
                </c:pt>
                <c:pt idx="2">
                  <c:v>#N/A</c:v>
                </c:pt>
                <c:pt idx="3">
                  <c:v>4.79</c:v>
                </c:pt>
                <c:pt idx="4">
                  <c:v>#N/A</c:v>
                </c:pt>
                <c:pt idx="5">
                  <c:v>3.05</c:v>
                </c:pt>
                <c:pt idx="6">
                  <c:v>#N/A</c:v>
                </c:pt>
                <c:pt idx="7">
                  <c:v>2.04</c:v>
                </c:pt>
                <c:pt idx="8">
                  <c:v>#N/A</c:v>
                </c:pt>
                <c:pt idx="9">
                  <c:v>2.58</c:v>
                </c:pt>
              </c:numCache>
            </c:numRef>
          </c:val>
          <c:extLst>
            <c:ext xmlns:c16="http://schemas.microsoft.com/office/drawing/2014/chart" uri="{C3380CC4-5D6E-409C-BE32-E72D297353CC}">
              <c16:uniqueId val="{00000009-B072-4ED1-ADB4-88138A7151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499</c:v>
                </c:pt>
                <c:pt idx="5">
                  <c:v>493</c:v>
                </c:pt>
                <c:pt idx="8">
                  <c:v>480</c:v>
                </c:pt>
                <c:pt idx="11">
                  <c:v>455</c:v>
                </c:pt>
                <c:pt idx="14">
                  <c:v>440</c:v>
                </c:pt>
              </c:numCache>
            </c:numRef>
          </c:val>
          <c:extLst>
            <c:ext xmlns:c16="http://schemas.microsoft.com/office/drawing/2014/chart" uri="{C3380CC4-5D6E-409C-BE32-E72D297353CC}">
              <c16:uniqueId val="{00000000-0FA9-46E9-838D-5F02F50434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A9-46E9-838D-5F02F50434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A9-46E9-838D-5F02F50434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43</c:v>
                </c:pt>
                <c:pt idx="3">
                  <c:v>42</c:v>
                </c:pt>
                <c:pt idx="6">
                  <c:v>39</c:v>
                </c:pt>
                <c:pt idx="9">
                  <c:v>36</c:v>
                </c:pt>
                <c:pt idx="12">
                  <c:v>34</c:v>
                </c:pt>
              </c:numCache>
            </c:numRef>
          </c:val>
          <c:extLst>
            <c:ext xmlns:c16="http://schemas.microsoft.com/office/drawing/2014/chart" uri="{C3380CC4-5D6E-409C-BE32-E72D297353CC}">
              <c16:uniqueId val="{00000003-0FA9-46E9-838D-5F02F50434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282</c:v>
                </c:pt>
                <c:pt idx="3">
                  <c:v>275</c:v>
                </c:pt>
                <c:pt idx="6">
                  <c:v>275</c:v>
                </c:pt>
                <c:pt idx="9">
                  <c:v>252</c:v>
                </c:pt>
                <c:pt idx="12">
                  <c:v>292</c:v>
                </c:pt>
              </c:numCache>
            </c:numRef>
          </c:val>
          <c:extLst>
            <c:ext xmlns:c16="http://schemas.microsoft.com/office/drawing/2014/chart" uri="{C3380CC4-5D6E-409C-BE32-E72D297353CC}">
              <c16:uniqueId val="{00000004-0FA9-46E9-838D-5F02F50434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A9-46E9-838D-5F02F50434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A9-46E9-838D-5F02F50434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236</c:v>
                </c:pt>
                <c:pt idx="3">
                  <c:v>237</c:v>
                </c:pt>
                <c:pt idx="6">
                  <c:v>194</c:v>
                </c:pt>
                <c:pt idx="9">
                  <c:v>203</c:v>
                </c:pt>
                <c:pt idx="12">
                  <c:v>215</c:v>
                </c:pt>
              </c:numCache>
            </c:numRef>
          </c:val>
          <c:extLst>
            <c:ext xmlns:c16="http://schemas.microsoft.com/office/drawing/2014/chart" uri="{C3380CC4-5D6E-409C-BE32-E72D297353CC}">
              <c16:uniqueId val="{00000007-0FA9-46E9-838D-5F02F50434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62</c:v>
                </c:pt>
                <c:pt idx="2">
                  <c:v>#N/A</c:v>
                </c:pt>
                <c:pt idx="3">
                  <c:v>#N/A</c:v>
                </c:pt>
                <c:pt idx="4">
                  <c:v>61</c:v>
                </c:pt>
                <c:pt idx="5">
                  <c:v>#N/A</c:v>
                </c:pt>
                <c:pt idx="6">
                  <c:v>#N/A</c:v>
                </c:pt>
                <c:pt idx="7">
                  <c:v>28</c:v>
                </c:pt>
                <c:pt idx="8">
                  <c:v>#N/A</c:v>
                </c:pt>
                <c:pt idx="9">
                  <c:v>#N/A</c:v>
                </c:pt>
                <c:pt idx="10">
                  <c:v>36</c:v>
                </c:pt>
                <c:pt idx="11">
                  <c:v>#N/A</c:v>
                </c:pt>
                <c:pt idx="12">
                  <c:v>#N/A</c:v>
                </c:pt>
                <c:pt idx="13">
                  <c:v>101</c:v>
                </c:pt>
                <c:pt idx="14">
                  <c:v>#N/A</c:v>
                </c:pt>
              </c:numCache>
            </c:numRef>
          </c:val>
          <c:smooth val="0"/>
          <c:extLst>
            <c:ext xmlns:c16="http://schemas.microsoft.com/office/drawing/2014/chart" uri="{C3380CC4-5D6E-409C-BE32-E72D297353CC}">
              <c16:uniqueId val="{00000008-0FA9-46E9-838D-5F02F50434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4503</c:v>
                </c:pt>
                <c:pt idx="5">
                  <c:v>4107</c:v>
                </c:pt>
                <c:pt idx="8">
                  <c:v>3723</c:v>
                </c:pt>
                <c:pt idx="11">
                  <c:v>3384</c:v>
                </c:pt>
                <c:pt idx="14">
                  <c:v>3064</c:v>
                </c:pt>
              </c:numCache>
            </c:numRef>
          </c:val>
          <c:extLst>
            <c:ext xmlns:c16="http://schemas.microsoft.com/office/drawing/2014/chart" uri="{C3380CC4-5D6E-409C-BE32-E72D297353CC}">
              <c16:uniqueId val="{00000000-161A-40AF-9036-ED3C41091F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61A-40AF-9036-ED3C41091F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4661</c:v>
                </c:pt>
                <c:pt idx="5">
                  <c:v>4806</c:v>
                </c:pt>
                <c:pt idx="8">
                  <c:v>4462</c:v>
                </c:pt>
                <c:pt idx="11">
                  <c:v>4626</c:v>
                </c:pt>
                <c:pt idx="14">
                  <c:v>4175</c:v>
                </c:pt>
              </c:numCache>
            </c:numRef>
          </c:val>
          <c:extLst>
            <c:ext xmlns:c16="http://schemas.microsoft.com/office/drawing/2014/chart" uri="{C3380CC4-5D6E-409C-BE32-E72D297353CC}">
              <c16:uniqueId val="{00000002-161A-40AF-9036-ED3C41091F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1A-40AF-9036-ED3C41091F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1A-40AF-9036-ED3C41091F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1A-40AF-9036-ED3C41091F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1533</c:v>
                </c:pt>
                <c:pt idx="3">
                  <c:v>1580</c:v>
                </c:pt>
                <c:pt idx="6">
                  <c:v>1549</c:v>
                </c:pt>
                <c:pt idx="9">
                  <c:v>1545</c:v>
                </c:pt>
                <c:pt idx="12">
                  <c:v>1563</c:v>
                </c:pt>
              </c:numCache>
            </c:numRef>
          </c:val>
          <c:extLst>
            <c:ext xmlns:c16="http://schemas.microsoft.com/office/drawing/2014/chart" uri="{C3380CC4-5D6E-409C-BE32-E72D297353CC}">
              <c16:uniqueId val="{00000006-161A-40AF-9036-ED3C41091F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163</c:v>
                </c:pt>
                <c:pt idx="3">
                  <c:v>120</c:v>
                </c:pt>
                <c:pt idx="6">
                  <c:v>100</c:v>
                </c:pt>
                <c:pt idx="9">
                  <c:v>78</c:v>
                </c:pt>
                <c:pt idx="12">
                  <c:v>48</c:v>
                </c:pt>
              </c:numCache>
            </c:numRef>
          </c:val>
          <c:extLst>
            <c:ext xmlns:c16="http://schemas.microsoft.com/office/drawing/2014/chart" uri="{C3380CC4-5D6E-409C-BE32-E72D297353CC}">
              <c16:uniqueId val="{00000007-161A-40AF-9036-ED3C41091F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2845</c:v>
                </c:pt>
                <c:pt idx="3">
                  <c:v>2860</c:v>
                </c:pt>
                <c:pt idx="6">
                  <c:v>2696</c:v>
                </c:pt>
                <c:pt idx="9">
                  <c:v>2450</c:v>
                </c:pt>
                <c:pt idx="12">
                  <c:v>2347</c:v>
                </c:pt>
              </c:numCache>
            </c:numRef>
          </c:val>
          <c:extLst>
            <c:ext xmlns:c16="http://schemas.microsoft.com/office/drawing/2014/chart" uri="{C3380CC4-5D6E-409C-BE32-E72D297353CC}">
              <c16:uniqueId val="{00000008-161A-40AF-9036-ED3C41091F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1A-40AF-9036-ED3C41091F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2754</c:v>
                </c:pt>
                <c:pt idx="3">
                  <c:v>2648</c:v>
                </c:pt>
                <c:pt idx="6">
                  <c:v>2483</c:v>
                </c:pt>
                <c:pt idx="9">
                  <c:v>2449</c:v>
                </c:pt>
                <c:pt idx="12">
                  <c:v>2485</c:v>
                </c:pt>
              </c:numCache>
            </c:numRef>
          </c:val>
          <c:extLst>
            <c:ext xmlns:c16="http://schemas.microsoft.com/office/drawing/2014/chart" uri="{C3380CC4-5D6E-409C-BE32-E72D297353CC}">
              <c16:uniqueId val="{0000000A-161A-40AF-9036-ED3C41091F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1A-40AF-9036-ED3C41091F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2897</c:v>
                </c:pt>
                <c:pt idx="1">
                  <c:v>2995</c:v>
                </c:pt>
                <c:pt idx="2">
                  <c:v>2601</c:v>
                </c:pt>
              </c:numCache>
            </c:numRef>
          </c:val>
          <c:extLst>
            <c:ext xmlns:c16="http://schemas.microsoft.com/office/drawing/2014/chart" uri="{C3380CC4-5D6E-409C-BE32-E72D297353CC}">
              <c16:uniqueId val="{00000000-CE8A-471C-A0B1-DA3209883B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E8A-471C-A0B1-DA3209883B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1372</c:v>
                </c:pt>
                <c:pt idx="1">
                  <c:v>1413</c:v>
                </c:pt>
                <c:pt idx="2">
                  <c:v>1550</c:v>
                </c:pt>
              </c:numCache>
            </c:numRef>
          </c:val>
          <c:extLst>
            <c:ext xmlns:c16="http://schemas.microsoft.com/office/drawing/2014/chart" uri="{C3380CC4-5D6E-409C-BE32-E72D297353CC}">
              <c16:uniqueId val="{00000002-CE8A-471C-A0B1-DA3209883B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{8888883D-7DB6-4015-BFEF-BCA5410C2F9C}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402-4FFD-A56F-EE894407A2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{AD246F58-8956-442B-B68B-4CF771B69E8E}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02-4FFD-A56F-EE894407A2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{84C526CA-574B-4BBF-9FC8-083B4C1E38DD}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02-4FFD-A56F-EE894407A2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{4C8412B7-55C6-4D3F-A4FA-94BFDCA3A0D3}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02-4FFD-A56F-EE894407A2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{CA8DB751-E21D-4E1E-BCAD-97DAD1B96A9F}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02-4FFD-A56F-EE894407A2D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{59134CC2-1711-4A35-90B2-58FE598D855F}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402-4FFD-A56F-EE894407A2D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{05908592-ECF9-476D-A83A-5FE37F7F5F5C}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402-4FFD-A56F-EE894407A2D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{8799A479-6C13-4B7A-AE3C-2B2D7B71DA1F}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402-4FFD-A56F-EE894407A2D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{22AAA6FA-4AD2-4C99-8DCB-CA50300460F2}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402-4FFD-A56F-EE894407A2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16">
                  <c:v>59.9</c:v>
                </c:pt>
                <c:pt idx="24">
                  <c:v>61.1</c:v>
                </c:pt>
                <c:pt idx="32">
                  <c:v>62.1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02-4FFD-A56F-EE894407A2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{BF31EFA1-2440-4FF1-B89F-AE2412091F5A}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402-4FFD-A56F-EE894407A2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{3C22CECD-4AAE-4587-9360-26B360200B2E}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02-4FFD-A56F-EE894407A2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{E3B98759-B49E-45D7-A065-26F8A50F5B90}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02-4FFD-A56F-EE894407A2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{FE0BF39D-6A31-4494-9F3C-4D221B42C86A}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02-4FFD-A56F-EE894407A2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{74BA9CA2-FC07-4173-94A9-31450029AE10}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02-4FFD-A56F-EE894407A2D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{035A95D3-247F-4F51-94BD-B977F35F62D4}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402-4FFD-A56F-EE894407A2D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{3DB55C6D-41B9-4ABB-B19F-C1387C1C5AD4}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402-4FFD-A56F-EE894407A2D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{E1E0C134-EDC5-43C0-9349-EC77E8E20C0B}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402-4FFD-A56F-EE894407A2D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{8668C677-0B62-4FF9-B477-1279A108C3D1}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402-4FFD-A56F-EE894407A2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16">
                  <c:v>59.7</c:v>
                </c:pt>
                <c:pt idx="24">
                  <c:v>60.8</c:v>
                </c:pt>
                <c:pt idx="32">
                  <c:v>62</c:v>
                </c:pt>
              </c:numCache>
            </c:numRef>
          </c:xVal>
          <c:yVal>
            <c:numRef>
              <c:f>公会計指標分析・財政指標組合せ分析表!$BP$55:$DC$55</c:f>
              <c:numCache>
                <c:formatCode>#,##0.0;"▲ "#,##0.0</c:formatCode>
                <c:ptCount val="40"/>
                <c:pt idx="0">
                  <c:v>15.5</c:v>
                </c:pt>
                <c:pt idx="16">
                  <c:v>11.4</c:v>
                </c:pt>
                <c:pt idx="24">
                  <c:v>10.4</c:v>
                </c:pt>
                <c:pt idx="32">
                  <c:v>10.9</c:v>
                </c:pt>
              </c:numCache>
            </c:numRef>
          </c:yVal>
          <c:smooth val="0"/>
          <c:extLst>
            <c:ext xmlns:c16="http://schemas.microsoft.com/office/drawing/2014/chart" uri="{C3380CC4-5D6E-409C-BE32-E72D297353CC}">
              <c16:uniqueId val="{00000013-C402-4FFD-A56F-EE894407A2D2}"/>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{F2F2E8B8-0A67-4462-B07B-1683B38F411A}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58E-4B25-90CE-373B534064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{7804BE92-E3E0-43DD-82DD-8F6725448560}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8E-4B25-90CE-373B534064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{65ED3F34-D465-487C-B749-D481BEF12D13}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8E-4B25-90CE-373B534064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{224561F4-7A9F-422D-8E11-882C7ADADB93}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8E-4B25-90CE-373B534064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{0C0DB16E-359D-4A48-8169-9D5E917EDF3E}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8E-4B25-90CE-373B5340644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{1FB4708E-E935-4AE3-9129-073C92C59A10}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58E-4B25-90CE-373B5340644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{2B530DC2-C58F-494D-B80D-75365698A757}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58E-4B25-90CE-373B5340644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{C1A4B715-4BE5-4123-AB51-9A479646534D}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58E-4B25-90CE-373B5340644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{8CF849B7-F53C-443B-B4CD-E9579CFD2B14}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58E-4B25-90CE-373B534064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1</c:v>
                </c:pt>
                <c:pt idx="16">
                  <c:v>0.8</c:v>
                </c:pt>
                <c:pt idx="24">
                  <c:v>0.7</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58E-4B25-90CE-373B534064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{D8B8F1A8-9BE1-4B03-9200-B1B8B4C014DA}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58E-4B25-90CE-373B534064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{43FB8A94-388D-43E4-8A92-9A07CFB9208B}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8E-4B25-90CE-373B534064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{BEA69A6D-2074-4538-917E-8261F343CE1B}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8E-4B25-90CE-373B534064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{DBAC10C9-7EC9-46E5-9AAC-F29381449199}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8E-4B25-90CE-373B534064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{02107D8D-85C3-4377-AB22-5947C316319D}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8E-4B25-90CE-373B5340644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{6F579A32-598C-4470-8122-210B5BD23932}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58E-4B25-90CE-373B5340644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{755D31F8-93ED-40B0-B703-5730A29765E7}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58E-4B25-90CE-373B5340644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{E81B7905-406B-4D59-8871-197507067060}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58E-4B25-90CE-373B5340644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{947FE8C8-59A4-4297-9A0F-AB669E1E744F}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58E-4B25-90CE-373B534064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158E-4B25-90CE-373B5340644F}"/>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企業の立地の多さから類似団体平均を上回る税収があり、類似団体平均よりも高い水準を維持している。　　　　　　　　　　　　　　　　　　　　　　　　　　　　　　　　　今後も企業誘致及び町内企業支援を継続することで、固定資産税収増による歳入の確保に努める。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81139</xdr:rowOff>
    </xdr:from>
    <xdr:to>
      <xdr:col>23</xdr:col>
      <xdr:colOff>133350</xdr:colOff>
      <xdr:row>38</xdr:row>
      <xdr:rowOff>121355</xdr:rowOff>
    </xdr:to>
    <xdr:cxnSp macro="">
      <xdr:nvCxnSpPr>
        <xdr:cNvPr id="69" name="直線コネクタ 68"/>
        <xdr:cNvCxnSpPr/>
      </xdr:nvCxnSpPr>
      <xdr:spPr>
        <a:xfrm flipV="1">
          <a:off x="4114800" y="65962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94545</xdr:rowOff>
    </xdr:from>
    <xdr:to>
      <xdr:col>19</xdr:col>
      <xdr:colOff>133350</xdr:colOff>
      <xdr:row>38</xdr:row>
      <xdr:rowOff>121355</xdr:rowOff>
    </xdr:to>
    <xdr:cxnSp macro="">
      <xdr:nvCxnSpPr>
        <xdr:cNvPr id="72" name="直線コネクタ 71"/>
        <xdr:cNvCxnSpPr/>
      </xdr:nvCxnSpPr>
      <xdr:spPr>
        <a:xfrm>
          <a:off x="3225800" y="66096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40922</xdr:rowOff>
    </xdr:from>
    <xdr:to>
      <xdr:col>15</xdr:col>
      <xdr:colOff>82550</xdr:colOff>
      <xdr:row>38</xdr:row>
      <xdr:rowOff>94545</xdr:rowOff>
    </xdr:to>
    <xdr:cxnSp macro="">
      <xdr:nvCxnSpPr>
        <xdr:cNvPr id="75" name="直線コネクタ 74"/>
        <xdr:cNvCxnSpPr/>
      </xdr:nvCxnSpPr>
      <xdr:spPr>
        <a:xfrm>
          <a:off x="2336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40922</xdr:rowOff>
    </xdr:to>
    <xdr:cxnSp macro="">
      <xdr:nvCxnSpPr>
        <xdr:cNvPr id="78" name="直線コネクタ 77"/>
        <xdr:cNvCxnSpPr/>
      </xdr:nvCxnSpPr>
      <xdr:spPr>
        <a:xfrm>
          <a:off x="1447800" y="65426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30339</xdr:rowOff>
    </xdr:from>
    <xdr:to>
      <xdr:col>23</xdr:col>
      <xdr:colOff>184150</xdr:colOff>
      <xdr:row>38</xdr:row>
      <xdr:rowOff>131939</xdr:rowOff>
    </xdr:to>
    <xdr:sp macro="" textlink="">
      <xdr:nvSpPr>
        <xdr:cNvPr id="88" name="楕円 87"/>
        <xdr:cNvSpPr/>
      </xdr:nvSpPr>
      <xdr:spPr>
        <a:xfrm>
          <a:off x="49022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46866</xdr:rowOff>
    </xdr:from>
    <xdr:ext cx="762000" cy="259045"/>
    <xdr:sp macro="" textlink="">
      <xdr:nvSpPr>
        <xdr:cNvPr id="89" name="財政力該当値テキスト"/>
        <xdr:cNvSpPr txBox="1"/>
      </xdr:nvSpPr>
      <xdr:spPr>
        <a:xfrm>
          <a:off x="5041900" y="63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70555</xdr:rowOff>
    </xdr:from>
    <xdr:to>
      <xdr:col>19</xdr:col>
      <xdr:colOff>184150</xdr:colOff>
      <xdr:row>39</xdr:row>
      <xdr:rowOff>705</xdr:rowOff>
    </xdr:to>
    <xdr:sp macro="" textlink="">
      <xdr:nvSpPr>
        <xdr:cNvPr id="90" name="楕円 89"/>
        <xdr:cNvSpPr/>
      </xdr:nvSpPr>
      <xdr:spPr>
        <a:xfrm>
          <a:off x="4064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10882</xdr:rowOff>
    </xdr:from>
    <xdr:ext cx="736600" cy="259045"/>
    <xdr:sp macro="" textlink="">
      <xdr:nvSpPr>
        <xdr:cNvPr id="91" name="テキスト ボックス 90"/>
        <xdr:cNvSpPr txBox="1"/>
      </xdr:nvSpPr>
      <xdr:spPr>
        <a:xfrm>
          <a:off x="3733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43745</xdr:rowOff>
    </xdr:from>
    <xdr:to>
      <xdr:col>15</xdr:col>
      <xdr:colOff>133350</xdr:colOff>
      <xdr:row>38</xdr:row>
      <xdr:rowOff>145345</xdr:rowOff>
    </xdr:to>
    <xdr:sp macro="" textlink="">
      <xdr:nvSpPr>
        <xdr:cNvPr id="92" name="楕円 91"/>
        <xdr:cNvSpPr/>
      </xdr:nvSpPr>
      <xdr:spPr>
        <a:xfrm>
          <a:off x="3175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155522</xdr:rowOff>
    </xdr:from>
    <xdr:ext cx="762000" cy="259045"/>
    <xdr:sp macro="" textlink="">
      <xdr:nvSpPr>
        <xdr:cNvPr id="93" name="テキスト ボックス 92"/>
        <xdr:cNvSpPr txBox="1"/>
      </xdr:nvSpPr>
      <xdr:spPr>
        <a:xfrm>
          <a:off x="2844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161572</xdr:rowOff>
    </xdr:from>
    <xdr:to>
      <xdr:col>11</xdr:col>
      <xdr:colOff>82550</xdr:colOff>
      <xdr:row>38</xdr:row>
      <xdr:rowOff>91722</xdr:rowOff>
    </xdr:to>
    <xdr:sp macro="" textlink="">
      <xdr:nvSpPr>
        <xdr:cNvPr id="94" name="楕円 93"/>
        <xdr:cNvSpPr/>
      </xdr:nvSpPr>
      <xdr:spPr>
        <a:xfrm>
          <a:off x="2286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101899</xdr:rowOff>
    </xdr:from>
    <xdr:ext cx="762000" cy="259045"/>
    <xdr:sp macro="" textlink="">
      <xdr:nvSpPr>
        <xdr:cNvPr id="95" name="テキスト ボックス 94"/>
        <xdr:cNvSpPr txBox="1"/>
      </xdr:nvSpPr>
      <xdr:spPr>
        <a:xfrm>
          <a:off x="1955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ポイントの増加となっているが、類似団体平均より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ポイント下回っていることから、健全な財政運営が維持されていると言える。　　　　　　令和元年度税制改正による法人税率改定のため、法人町民税が減少していくことを受け、これまで以上に経常経費の抑制を意識し、今後も財源確保に努めつつ、さらに経常経費の抑制に努める。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32512</xdr:rowOff>
    </xdr:from>
    <xdr:to>
      <xdr:col>23</xdr:col>
      <xdr:colOff>133350</xdr:colOff>
      <xdr:row>67</xdr:row>
      <xdr:rowOff>31750</xdr:rowOff>
    </xdr:to>
    <xdr:cxnSp macro="">
      <xdr:nvCxnSpPr>
        <xdr:cNvPr id="125" name="直線コネクタ 124"/>
        <xdr:cNvCxnSpPr/>
      </xdr:nvCxnSpPr>
      <xdr:spPr>
        <a:xfrm flipV="1">
          <a:off x="4953000" y="1049096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118889</xdr:rowOff>
    </xdr:from>
    <xdr:ext cx="762000" cy="259045"/>
    <xdr:sp macro="" textlink="">
      <xdr:nvSpPr>
        <xdr:cNvPr id="128" name="財政構造の弾力性最大値テキスト"/>
        <xdr:cNvSpPr txBox="1"/>
      </xdr:nvSpPr>
      <xdr:spPr>
        <a:xfrm>
          <a:off x="5041900" y="1023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32512</xdr:rowOff>
    </xdr:from>
    <xdr:to>
      <xdr:col>24</xdr:col>
      <xdr:colOff>12700</xdr:colOff>
      <xdr:row>61</xdr:row>
      <xdr:rowOff>32512</xdr:rowOff>
    </xdr:to>
    <xdr:cxnSp macro="">
      <xdr:nvCxnSpPr>
        <xdr:cNvPr id="129" name="直線コネクタ 128"/>
        <xdr:cNvCxnSpPr/>
      </xdr:nvCxnSpPr>
      <xdr:spPr>
        <a:xfrm>
          <a:off x="4864100" y="1049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158242</xdr:rowOff>
    </xdr:from>
    <xdr:to>
      <xdr:col>23</xdr:col>
      <xdr:colOff>133350</xdr:colOff>
      <xdr:row>61</xdr:row>
      <xdr:rowOff>148336</xdr:rowOff>
    </xdr:to>
    <xdr:cxnSp macro="">
      <xdr:nvCxnSpPr>
        <xdr:cNvPr id="130" name="直線コネクタ 129"/>
        <xdr:cNvCxnSpPr/>
      </xdr:nvCxnSpPr>
      <xdr:spPr>
        <a:xfrm>
          <a:off x="4114800" y="10273792"/>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1" name="財政構造の弾力性平均値テキスト"/>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2" name="フローチャート: 判断 131"/>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60</xdr:row>
      <xdr:rowOff>150876</xdr:rowOff>
    </xdr:to>
    <xdr:cxnSp macro="">
      <xdr:nvCxnSpPr>
        <xdr:cNvPr id="133" name="直線コネクタ 132"/>
        <xdr:cNvCxnSpPr/>
      </xdr:nvCxnSpPr>
      <xdr:spPr>
        <a:xfrm flipV="1">
          <a:off x="3225800" y="102737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4" name="フローチャート: 判断 133"/>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5" name="テキスト ボックス 134"/>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61</xdr:row>
      <xdr:rowOff>46990</xdr:rowOff>
    </xdr:to>
    <xdr:cxnSp macro="">
      <xdr:nvCxnSpPr>
        <xdr:cNvPr id="136" name="直線コネクタ 135"/>
        <xdr:cNvCxnSpPr/>
      </xdr:nvCxnSpPr>
      <xdr:spPr>
        <a:xfrm flipV="1">
          <a:off x="2336800" y="104378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117094</xdr:rowOff>
    </xdr:from>
    <xdr:to>
      <xdr:col>11</xdr:col>
      <xdr:colOff>31750</xdr:colOff>
      <xdr:row>61</xdr:row>
      <xdr:rowOff>46990</xdr:rowOff>
    </xdr:to>
    <xdr:cxnSp macro="">
      <xdr:nvCxnSpPr>
        <xdr:cNvPr id="139" name="直線コネクタ 138"/>
        <xdr:cNvCxnSpPr/>
      </xdr:nvCxnSpPr>
      <xdr:spPr>
        <a:xfrm>
          <a:off x="1447800" y="1040409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0" name="フローチャート: 判断 139"/>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1" name="テキスト ボックス 140"/>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2" name="フローチャート: 判断 141"/>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3" name="テキスト ボックス 142"/>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49" name="楕円 148"/>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18813</xdr:rowOff>
    </xdr:from>
    <xdr:ext cx="762000" cy="259045"/>
    <xdr:sp macro="" textlink="">
      <xdr:nvSpPr>
        <xdr:cNvPr id="150" name="財政構造の弾力性該当値テキスト"/>
        <xdr:cNvSpPr txBox="1"/>
      </xdr:nvSpPr>
      <xdr:spPr>
        <a:xfrm>
          <a:off x="5041900" y="1047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107442</xdr:rowOff>
    </xdr:from>
    <xdr:to>
      <xdr:col>19</xdr:col>
      <xdr:colOff>184150</xdr:colOff>
      <xdr:row>60</xdr:row>
      <xdr:rowOff>37592</xdr:rowOff>
    </xdr:to>
    <xdr:sp macro="" textlink="">
      <xdr:nvSpPr>
        <xdr:cNvPr id="151" name="楕円 150"/>
        <xdr:cNvSpPr/>
      </xdr:nvSpPr>
      <xdr:spPr>
        <a:xfrm>
          <a:off x="4064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47769</xdr:rowOff>
    </xdr:from>
    <xdr:ext cx="736600" cy="259045"/>
    <xdr:sp macro="" textlink="">
      <xdr:nvSpPr>
        <xdr:cNvPr id="152" name="テキスト ボックス 151"/>
        <xdr:cNvSpPr txBox="1"/>
      </xdr:nvSpPr>
      <xdr:spPr>
        <a:xfrm>
          <a:off x="3733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100076</xdr:rowOff>
    </xdr:from>
    <xdr:to>
      <xdr:col>15</xdr:col>
      <xdr:colOff>133350</xdr:colOff>
      <xdr:row>61</xdr:row>
      <xdr:rowOff>30226</xdr:rowOff>
    </xdr:to>
    <xdr:sp macro="" textlink="">
      <xdr:nvSpPr>
        <xdr:cNvPr id="153" name="楕円 152"/>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40403</xdr:rowOff>
    </xdr:from>
    <xdr:ext cx="762000" cy="259045"/>
    <xdr:sp macro="" textlink="">
      <xdr:nvSpPr>
        <xdr:cNvPr id="154" name="テキスト ボックス 153"/>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5" name="楕円 154"/>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6" name="テキスト ボックス 155"/>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66294</xdr:rowOff>
    </xdr:from>
    <xdr:to>
      <xdr:col>7</xdr:col>
      <xdr:colOff>31750</xdr:colOff>
      <xdr:row>60</xdr:row>
      <xdr:rowOff>167894</xdr:rowOff>
    </xdr:to>
    <xdr:sp macro="" textlink="">
      <xdr:nvSpPr>
        <xdr:cNvPr id="157" name="楕円 156"/>
        <xdr:cNvSpPr/>
      </xdr:nvSpPr>
      <xdr:spPr>
        <a:xfrm>
          <a:off x="1397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6621</xdr:rowOff>
    </xdr:from>
    <xdr:ext cx="762000" cy="259045"/>
    <xdr:sp macro="" textlink="">
      <xdr:nvSpPr>
        <xdr:cNvPr id="158" name="テキスト ボックス 157"/>
        <xdr:cNvSpPr txBox="1"/>
      </xdr:nvSpPr>
      <xdr:spPr>
        <a:xfrm>
          <a:off x="1066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小中学校タブレット端末整備等に係る経費が影響し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昨年度より増加したが、類似団体平均及び県平均よりも少ない水準となっている。　　　　　　　　　　　　　　　職員の定員管理を適正に行うとともに、業務委託内容と費用対効果を精査、検証することで現在の水準を維持もしくは減少するよう努める。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90" name="直線コネクタ 189"/>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91"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2" name="直線コネクタ 191"/>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3"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4" name="直線コネクタ 193"/>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113610</xdr:rowOff>
    </xdr:from>
    <xdr:to>
      <xdr:col>23</xdr:col>
      <xdr:colOff>133350</xdr:colOff>
      <xdr:row>83</xdr:row>
      <xdr:rowOff>40977</xdr:rowOff>
    </xdr:to>
    <xdr:cxnSp macro="">
      <xdr:nvCxnSpPr>
        <xdr:cNvPr id="195" name="直線コネクタ 194"/>
        <xdr:cNvCxnSpPr/>
      </xdr:nvCxnSpPr>
      <xdr:spPr>
        <a:xfrm>
          <a:off x="4114800" y="14172510"/>
          <a:ext cx="838200" cy="9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6"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7" name="フローチャート: 判断 196"/>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113610</xdr:rowOff>
    </xdr:from>
    <xdr:to>
      <xdr:col>19</xdr:col>
      <xdr:colOff>133350</xdr:colOff>
      <xdr:row>82</xdr:row>
      <xdr:rowOff>117173</xdr:rowOff>
    </xdr:to>
    <xdr:cxnSp macro="">
      <xdr:nvCxnSpPr>
        <xdr:cNvPr id="198" name="直線コネクタ 197"/>
        <xdr:cNvCxnSpPr/>
      </xdr:nvCxnSpPr>
      <xdr:spPr>
        <a:xfrm flipV="1">
          <a:off x="3225800" y="14172510"/>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9" name="フローチャート: 判断 198"/>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200" name="テキスト ボックス 199"/>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76921</xdr:rowOff>
    </xdr:from>
    <xdr:to>
      <xdr:col>15</xdr:col>
      <xdr:colOff>82550</xdr:colOff>
      <xdr:row>82</xdr:row>
      <xdr:rowOff>117173</xdr:rowOff>
    </xdr:to>
    <xdr:cxnSp macro="">
      <xdr:nvCxnSpPr>
        <xdr:cNvPr id="201" name="直線コネクタ 200"/>
        <xdr:cNvCxnSpPr/>
      </xdr:nvCxnSpPr>
      <xdr:spPr>
        <a:xfrm>
          <a:off x="2336800" y="14135821"/>
          <a:ext cx="889000" cy="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2" name="フローチャート: 判断 201"/>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3" name="テキスト ボックス 202"/>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76921</xdr:rowOff>
    </xdr:from>
    <xdr:to>
      <xdr:col>11</xdr:col>
      <xdr:colOff>31750</xdr:colOff>
      <xdr:row>82</xdr:row>
      <xdr:rowOff>83942</xdr:rowOff>
    </xdr:to>
    <xdr:cxnSp macro="">
      <xdr:nvCxnSpPr>
        <xdr:cNvPr id="204" name="直線コネクタ 203"/>
        <xdr:cNvCxnSpPr/>
      </xdr:nvCxnSpPr>
      <xdr:spPr>
        <a:xfrm flipV="1">
          <a:off x="1447800" y="14135821"/>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5" name="フローチャート: 判断 204"/>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6" name="テキスト ボックス 205"/>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7" name="フローチャート: 判断 206"/>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8" name="テキスト ボックス 207"/>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161627</xdr:rowOff>
    </xdr:from>
    <xdr:to>
      <xdr:col>23</xdr:col>
      <xdr:colOff>184150</xdr:colOff>
      <xdr:row>83</xdr:row>
      <xdr:rowOff>91777</xdr:rowOff>
    </xdr:to>
    <xdr:sp macro="" textlink="">
      <xdr:nvSpPr>
        <xdr:cNvPr id="214" name="楕円 213"/>
        <xdr:cNvSpPr/>
      </xdr:nvSpPr>
      <xdr:spPr>
        <a:xfrm>
          <a:off x="4902200" y="142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6704</xdr:rowOff>
    </xdr:from>
    <xdr:ext cx="762000" cy="259045"/>
    <xdr:sp macro="" textlink="">
      <xdr:nvSpPr>
        <xdr:cNvPr id="215" name="人件費・物件費等の状況該当値テキスト"/>
        <xdr:cNvSpPr txBox="1"/>
      </xdr:nvSpPr>
      <xdr:spPr>
        <a:xfrm>
          <a:off x="5041900" y="140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62810</xdr:rowOff>
    </xdr:from>
    <xdr:to>
      <xdr:col>19</xdr:col>
      <xdr:colOff>184150</xdr:colOff>
      <xdr:row>82</xdr:row>
      <xdr:rowOff>164410</xdr:rowOff>
    </xdr:to>
    <xdr:sp macro="" textlink="">
      <xdr:nvSpPr>
        <xdr:cNvPr id="216" name="楕円 215"/>
        <xdr:cNvSpPr/>
      </xdr:nvSpPr>
      <xdr:spPr>
        <a:xfrm>
          <a:off x="4064000" y="141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3137</xdr:rowOff>
    </xdr:from>
    <xdr:ext cx="736600" cy="259045"/>
    <xdr:sp macro="" textlink="">
      <xdr:nvSpPr>
        <xdr:cNvPr id="217" name="テキスト ボックス 216"/>
        <xdr:cNvSpPr txBox="1"/>
      </xdr:nvSpPr>
      <xdr:spPr>
        <a:xfrm>
          <a:off x="3733800" y="1389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66373</xdr:rowOff>
    </xdr:from>
    <xdr:to>
      <xdr:col>15</xdr:col>
      <xdr:colOff>133350</xdr:colOff>
      <xdr:row>82</xdr:row>
      <xdr:rowOff>167973</xdr:rowOff>
    </xdr:to>
    <xdr:sp macro="" textlink="">
      <xdr:nvSpPr>
        <xdr:cNvPr id="218" name="楕円 217"/>
        <xdr:cNvSpPr/>
      </xdr:nvSpPr>
      <xdr:spPr>
        <a:xfrm>
          <a:off x="3175000" y="14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6700</xdr:rowOff>
    </xdr:from>
    <xdr:ext cx="762000" cy="259045"/>
    <xdr:sp macro="" textlink="">
      <xdr:nvSpPr>
        <xdr:cNvPr id="219" name="テキスト ボックス 218"/>
        <xdr:cNvSpPr txBox="1"/>
      </xdr:nvSpPr>
      <xdr:spPr>
        <a:xfrm>
          <a:off x="2844800" y="1389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26121</xdr:rowOff>
    </xdr:from>
    <xdr:to>
      <xdr:col>11</xdr:col>
      <xdr:colOff>82550</xdr:colOff>
      <xdr:row>82</xdr:row>
      <xdr:rowOff>127721</xdr:rowOff>
    </xdr:to>
    <xdr:sp macro="" textlink="">
      <xdr:nvSpPr>
        <xdr:cNvPr id="220" name="楕円 219"/>
        <xdr:cNvSpPr/>
      </xdr:nvSpPr>
      <xdr:spPr>
        <a:xfrm>
          <a:off x="2286000" y="140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137898</xdr:rowOff>
    </xdr:from>
    <xdr:ext cx="762000" cy="259045"/>
    <xdr:sp macro="" textlink="">
      <xdr:nvSpPr>
        <xdr:cNvPr id="221" name="テキスト ボックス 220"/>
        <xdr:cNvSpPr txBox="1"/>
      </xdr:nvSpPr>
      <xdr:spPr>
        <a:xfrm>
          <a:off x="1955800" y="1385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33142</xdr:rowOff>
    </xdr:from>
    <xdr:to>
      <xdr:col>7</xdr:col>
      <xdr:colOff>31750</xdr:colOff>
      <xdr:row>82</xdr:row>
      <xdr:rowOff>134742</xdr:rowOff>
    </xdr:to>
    <xdr:sp macro="" textlink="">
      <xdr:nvSpPr>
        <xdr:cNvPr id="222" name="楕円 221"/>
        <xdr:cNvSpPr/>
      </xdr:nvSpPr>
      <xdr:spPr>
        <a:xfrm>
          <a:off x="1397000" y="140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144919</xdr:rowOff>
    </xdr:from>
    <xdr:ext cx="762000" cy="259045"/>
    <xdr:sp macro="" textlink="">
      <xdr:nvSpPr>
        <xdr:cNvPr id="223" name="テキスト ボックス 222"/>
        <xdr:cNvSpPr txBox="1"/>
      </xdr:nvSpPr>
      <xdr:spPr>
        <a:xfrm>
          <a:off x="1066800" y="1386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職員の給与については、人事院勧告及び国家公務員に準じた制度に基づき運用しており、これまで類似団体平均よりも低い水準を維持してきた。今後も国家公務員の給与体系に準じた運用を継続していく。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4" name="直線コネクタ 253"/>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5"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6" name="直線コネクタ 255"/>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7"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8" name="直線コネクタ 257"/>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86</xdr:row>
      <xdr:rowOff>67129</xdr:rowOff>
    </xdr:to>
    <xdr:cxnSp macro="">
      <xdr:nvCxnSpPr>
        <xdr:cNvPr id="259" name="直線コネクタ 258"/>
        <xdr:cNvCxnSpPr/>
      </xdr:nvCxnSpPr>
      <xdr:spPr>
        <a:xfrm flipV="1">
          <a:off x="16179800" y="14536057"/>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0"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1" name="フローチャート: 判断 260"/>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86</xdr:row>
      <xdr:rowOff>67129</xdr:rowOff>
    </xdr:to>
    <xdr:cxnSp macro="">
      <xdr:nvCxnSpPr>
        <xdr:cNvPr id="262" name="直線コネクタ 261"/>
        <xdr:cNvCxnSpPr/>
      </xdr:nvCxnSpPr>
      <xdr:spPr>
        <a:xfrm>
          <a:off x="15290800" y="1439817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4" name="テキスト ボックス 263"/>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48079</xdr:rowOff>
    </xdr:to>
    <xdr:cxnSp macro="">
      <xdr:nvCxnSpPr>
        <xdr:cNvPr id="265" name="直線コネクタ 264"/>
        <xdr:cNvCxnSpPr/>
      </xdr:nvCxnSpPr>
      <xdr:spPr>
        <a:xfrm flipV="1">
          <a:off x="14401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6" name="フローチャート: 判断 265"/>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7" name="テキスト ボックス 266"/>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84</xdr:row>
      <xdr:rowOff>48079</xdr:rowOff>
    </xdr:to>
    <xdr:cxnSp macro="">
      <xdr:nvCxnSpPr>
        <xdr:cNvPr id="268" name="直線コネクタ 267"/>
        <xdr:cNvCxnSpPr/>
      </xdr:nvCxnSpPr>
      <xdr:spPr>
        <a:xfrm>
          <a:off x="13512800" y="142947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9" name="フローチャート: 判断 268"/>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70" name="テキスト ボックス 269"/>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2" name="テキスト ボックス 271"/>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2" name="楕円 281"/>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3" name="テキスト ボックス 282"/>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4" name="楕円 283"/>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5" name="テキスト ボックス 284"/>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6" name="楕円 285"/>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7" name="テキスト ボックス 286"/>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規職員と臨時職員の業務の見直しをしながら、役割分担の明確化を図るとともに、退職者補充の抑制を意識しながら進めており、類似団体よりも低い水準となっている。今後も事務の合理化を進め、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9" name="直線コネクタ 318"/>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20"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21" name="直線コネクタ 320"/>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2"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3" name="直線コネクタ 322"/>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45266</xdr:rowOff>
    </xdr:to>
    <xdr:cxnSp macro="">
      <xdr:nvCxnSpPr>
        <xdr:cNvPr id="324" name="直線コネクタ 323"/>
        <xdr:cNvCxnSpPr/>
      </xdr:nvCxnSpPr>
      <xdr:spPr>
        <a:xfrm flipV="1">
          <a:off x="16179800" y="1049165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5"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6" name="フローチャート: 判断 325"/>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7348</xdr:rowOff>
    </xdr:from>
    <xdr:to>
      <xdr:col>77</xdr:col>
      <xdr:colOff>44450</xdr:colOff>
      <xdr:row>61</xdr:row>
      <xdr:rowOff>45266</xdr:rowOff>
    </xdr:to>
    <xdr:cxnSp macro="">
      <xdr:nvCxnSpPr>
        <xdr:cNvPr id="327" name="直線コネクタ 326"/>
        <xdr:cNvCxnSpPr/>
      </xdr:nvCxnSpPr>
      <xdr:spPr>
        <a:xfrm>
          <a:off x="15290800" y="1046579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151221</xdr:rowOff>
    </xdr:from>
    <xdr:to>
      <xdr:col>72</xdr:col>
      <xdr:colOff>203200</xdr:colOff>
      <xdr:row>61</xdr:row>
      <xdr:rowOff>7348</xdr:rowOff>
    </xdr:to>
    <xdr:cxnSp macro="">
      <xdr:nvCxnSpPr>
        <xdr:cNvPr id="330" name="直線コネクタ 329"/>
        <xdr:cNvCxnSpPr/>
      </xdr:nvCxnSpPr>
      <xdr:spPr>
        <a:xfrm>
          <a:off x="14401800" y="1043822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31" name="フローチャート: 判断 330"/>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2" name="テキスト ボックス 331"/>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118473</xdr:rowOff>
    </xdr:from>
    <xdr:to>
      <xdr:col>68</xdr:col>
      <xdr:colOff>152400</xdr:colOff>
      <xdr:row>60</xdr:row>
      <xdr:rowOff>151221</xdr:rowOff>
    </xdr:to>
    <xdr:cxnSp macro="">
      <xdr:nvCxnSpPr>
        <xdr:cNvPr id="333" name="直線コネクタ 332"/>
        <xdr:cNvCxnSpPr/>
      </xdr:nvCxnSpPr>
      <xdr:spPr>
        <a:xfrm>
          <a:off x="13512800" y="1040547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4" name="フローチャート: 判断 333"/>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5" name="テキスト ボックス 334"/>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6" name="フローチャート: 判断 335"/>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7" name="テキスト ボックス 336"/>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153851</xdr:rowOff>
    </xdr:from>
    <xdr:to>
      <xdr:col>81</xdr:col>
      <xdr:colOff>95250</xdr:colOff>
      <xdr:row>61</xdr:row>
      <xdr:rowOff>84001</xdr:rowOff>
    </xdr:to>
    <xdr:sp macro="" textlink="">
      <xdr:nvSpPr>
        <xdr:cNvPr id="343" name="楕円 342"/>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170378</xdr:rowOff>
    </xdr:from>
    <xdr:ext cx="762000" cy="259045"/>
    <xdr:sp macro="" textlink="">
      <xdr:nvSpPr>
        <xdr:cNvPr id="344" name="定員管理の状況該当値テキスト"/>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165916</xdr:rowOff>
    </xdr:from>
    <xdr:to>
      <xdr:col>77</xdr:col>
      <xdr:colOff>95250</xdr:colOff>
      <xdr:row>61</xdr:row>
      <xdr:rowOff>96066</xdr:rowOff>
    </xdr:to>
    <xdr:sp macro="" textlink="">
      <xdr:nvSpPr>
        <xdr:cNvPr id="345" name="楕円 344"/>
        <xdr:cNvSpPr/>
      </xdr:nvSpPr>
      <xdr:spPr>
        <a:xfrm>
          <a:off x="16129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46" name="テキスト ボックス 345"/>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127998</xdr:rowOff>
    </xdr:from>
    <xdr:to>
      <xdr:col>73</xdr:col>
      <xdr:colOff>44450</xdr:colOff>
      <xdr:row>61</xdr:row>
      <xdr:rowOff>58148</xdr:rowOff>
    </xdr:to>
    <xdr:sp macro="" textlink="">
      <xdr:nvSpPr>
        <xdr:cNvPr id="347" name="楕円 346"/>
        <xdr:cNvSpPr/>
      </xdr:nvSpPr>
      <xdr:spPr>
        <a:xfrm>
          <a:off x="15240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68325</xdr:rowOff>
    </xdr:from>
    <xdr:ext cx="762000" cy="259045"/>
    <xdr:sp macro="" textlink="">
      <xdr:nvSpPr>
        <xdr:cNvPr id="348" name="テキスト ボックス 347"/>
        <xdr:cNvSpPr txBox="1"/>
      </xdr:nvSpPr>
      <xdr:spPr>
        <a:xfrm>
          <a:off x="14909800" y="101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100421</xdr:rowOff>
    </xdr:from>
    <xdr:to>
      <xdr:col>68</xdr:col>
      <xdr:colOff>203200</xdr:colOff>
      <xdr:row>61</xdr:row>
      <xdr:rowOff>30571</xdr:rowOff>
    </xdr:to>
    <xdr:sp macro="" textlink="">
      <xdr:nvSpPr>
        <xdr:cNvPr id="349" name="楕円 348"/>
        <xdr:cNvSpPr/>
      </xdr:nvSpPr>
      <xdr:spPr>
        <a:xfrm>
          <a:off x="14351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50" name="テキスト ボックス 349"/>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51" name="楕円 350"/>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52" name="テキスト ボックス 35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より低い水準で推移している。昨今は金利水準が低いことから、財政状況を見据えながら、貴重な財源確保の手段である地方債を有効に活用し、堅実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2" name="直線コネクタ 381"/>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3"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4" name="直線コネクタ 383"/>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5"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6" name="直線コネクタ 385"/>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1088</xdr:rowOff>
    </xdr:from>
    <xdr:to>
      <xdr:col>81</xdr:col>
      <xdr:colOff>44450</xdr:colOff>
      <xdr:row>38</xdr:row>
      <xdr:rowOff>7983</xdr:rowOff>
    </xdr:to>
    <xdr:cxnSp macro="">
      <xdr:nvCxnSpPr>
        <xdr:cNvPr id="387" name="直線コネクタ 386"/>
        <xdr:cNvCxnSpPr/>
      </xdr:nvCxnSpPr>
      <xdr:spPr>
        <a:xfrm>
          <a:off x="16179800" y="65161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8"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9" name="フローチャート: 判断 388"/>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1088</xdr:rowOff>
    </xdr:from>
    <xdr:to>
      <xdr:col>77</xdr:col>
      <xdr:colOff>44450</xdr:colOff>
      <xdr:row>38</xdr:row>
      <xdr:rowOff>7983</xdr:rowOff>
    </xdr:to>
    <xdr:cxnSp macro="">
      <xdr:nvCxnSpPr>
        <xdr:cNvPr id="390" name="直線コネクタ 389"/>
        <xdr:cNvCxnSpPr/>
      </xdr:nvCxnSpPr>
      <xdr:spPr>
        <a:xfrm flipV="1">
          <a:off x="15290800" y="65161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91" name="フローチャート: 判断 390"/>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2" name="テキスト ボックス 391"/>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7983</xdr:rowOff>
    </xdr:from>
    <xdr:to>
      <xdr:col>72</xdr:col>
      <xdr:colOff>203200</xdr:colOff>
      <xdr:row>38</xdr:row>
      <xdr:rowOff>21772</xdr:rowOff>
    </xdr:to>
    <xdr:cxnSp macro="">
      <xdr:nvCxnSpPr>
        <xdr:cNvPr id="393" name="直線コネクタ 392"/>
        <xdr:cNvCxnSpPr/>
      </xdr:nvCxnSpPr>
      <xdr:spPr>
        <a:xfrm flipV="1">
          <a:off x="14401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4" name="フローチャート: 判断 393"/>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5" name="テキスト ボックス 394"/>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7983</xdr:rowOff>
    </xdr:from>
    <xdr:to>
      <xdr:col>68</xdr:col>
      <xdr:colOff>152400</xdr:colOff>
      <xdr:row>38</xdr:row>
      <xdr:rowOff>21772</xdr:rowOff>
    </xdr:to>
    <xdr:cxnSp macro="">
      <xdr:nvCxnSpPr>
        <xdr:cNvPr id="396" name="直線コネクタ 395"/>
        <xdr:cNvCxnSpPr/>
      </xdr:nvCxnSpPr>
      <xdr:spPr>
        <a:xfrm>
          <a:off x="13512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7" name="フローチャート: 判断 396"/>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8" name="テキスト ボックス 397"/>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9" name="フローチャート: 判断 398"/>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400" name="テキスト ボックス 399"/>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128633</xdr:rowOff>
    </xdr:from>
    <xdr:to>
      <xdr:col>81</xdr:col>
      <xdr:colOff>95250</xdr:colOff>
      <xdr:row>38</xdr:row>
      <xdr:rowOff>58782</xdr:rowOff>
    </xdr:to>
    <xdr:sp macro="" textlink="">
      <xdr:nvSpPr>
        <xdr:cNvPr id="406" name="楕円 405"/>
        <xdr:cNvSpPr/>
      </xdr:nvSpPr>
      <xdr:spPr>
        <a:xfrm>
          <a:off x="169672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145160</xdr:rowOff>
    </xdr:from>
    <xdr:ext cx="762000" cy="259045"/>
    <xdr:sp macro="" textlink="">
      <xdr:nvSpPr>
        <xdr:cNvPr id="407" name="公債費負担の状況該当値テキスト"/>
        <xdr:cNvSpPr txBox="1"/>
      </xdr:nvSpPr>
      <xdr:spPr>
        <a:xfrm>
          <a:off x="17106900" y="63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121739</xdr:rowOff>
    </xdr:from>
    <xdr:to>
      <xdr:col>77</xdr:col>
      <xdr:colOff>95250</xdr:colOff>
      <xdr:row>38</xdr:row>
      <xdr:rowOff>51888</xdr:rowOff>
    </xdr:to>
    <xdr:sp macro="" textlink="">
      <xdr:nvSpPr>
        <xdr:cNvPr id="408" name="楕円 407"/>
        <xdr:cNvSpPr/>
      </xdr:nvSpPr>
      <xdr:spPr>
        <a:xfrm>
          <a:off x="161290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62066</xdr:rowOff>
    </xdr:from>
    <xdr:ext cx="736600" cy="259045"/>
    <xdr:sp macro="" textlink="">
      <xdr:nvSpPr>
        <xdr:cNvPr id="409" name="テキスト ボックス 408"/>
        <xdr:cNvSpPr txBox="1"/>
      </xdr:nvSpPr>
      <xdr:spPr>
        <a:xfrm>
          <a:off x="15798800" y="623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128633</xdr:rowOff>
    </xdr:from>
    <xdr:to>
      <xdr:col>73</xdr:col>
      <xdr:colOff>44450</xdr:colOff>
      <xdr:row>38</xdr:row>
      <xdr:rowOff>58782</xdr:rowOff>
    </xdr:to>
    <xdr:sp macro="" textlink="">
      <xdr:nvSpPr>
        <xdr:cNvPr id="410" name="楕円 409"/>
        <xdr:cNvSpPr/>
      </xdr:nvSpPr>
      <xdr:spPr>
        <a:xfrm>
          <a:off x="15240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68960</xdr:rowOff>
    </xdr:from>
    <xdr:ext cx="762000" cy="259045"/>
    <xdr:sp macro="" textlink="">
      <xdr:nvSpPr>
        <xdr:cNvPr id="411" name="テキスト ボックス 410"/>
        <xdr:cNvSpPr txBox="1"/>
      </xdr:nvSpPr>
      <xdr:spPr>
        <a:xfrm>
          <a:off x="14909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2" name="楕円 411"/>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3" name="テキスト ボックス 412"/>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128633</xdr:rowOff>
    </xdr:from>
    <xdr:to>
      <xdr:col>64</xdr:col>
      <xdr:colOff>152400</xdr:colOff>
      <xdr:row>38</xdr:row>
      <xdr:rowOff>58782</xdr:rowOff>
    </xdr:to>
    <xdr:sp macro="" textlink="">
      <xdr:nvSpPr>
        <xdr:cNvPr id="414" name="楕円 413"/>
        <xdr:cNvSpPr/>
      </xdr:nvSpPr>
      <xdr:spPr>
        <a:xfrm>
          <a:off x="13462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68960</xdr:rowOff>
    </xdr:from>
    <xdr:ext cx="762000" cy="259045"/>
    <xdr:sp macro="" textlink="">
      <xdr:nvSpPr>
        <xdr:cNvPr id="415" name="テキスト ボックス 414"/>
        <xdr:cNvSpPr txBox="1"/>
      </xdr:nvSpPr>
      <xdr:spPr>
        <a:xfrm>
          <a:off x="13131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や債務負担行為等の将来負担が少なく、基金等の充当可能財源等が多いため、毎年比率なしの状況にある。今後は、税収減少の影響により、基金の取崩しが多くなっていくと考えられるため、次世代への負担となる地方債や債務負担行為等については、その必要性についてよく吟味し、基金等の充当可能財源を確保し続けらえれるよう健全な財政運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6" name="直線コネクタ 445"/>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7"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8" name="直線コネクタ 447"/>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51"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2" name="フローチャート: 判断 451"/>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5" name="フローチャート: 判断 454"/>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6" name="テキスト ボックス 455"/>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7" name="フローチャート: 判断 456"/>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8" name="テキスト ボックス 457"/>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9" name="フローチャート: 判断 458"/>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0" name="テキスト ボックス 459"/>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会計年度任用職員の制度により、昨年度と比較して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増加した。職員の給与については、人事院勧告や国家公務員に準じた制度運用をしており、総人件費の抑制に努めている。今後も国家公務員の給与体系に準じた運用を維持するとともに、正規職員と臨時職員の役割負担の明確化により退職者補充を抑制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38</xdr:row>
      <xdr:rowOff>81280</xdr:rowOff>
    </xdr:to>
    <xdr:cxnSp macro="">
      <xdr:nvCxnSpPr>
        <xdr:cNvPr id="66" name="直線コネクタ 65"/>
        <xdr:cNvCxnSpPr/>
      </xdr:nvCxnSpPr>
      <xdr:spPr>
        <a:xfrm>
          <a:off x="3987800" y="600202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85090</xdr:rowOff>
    </xdr:to>
    <xdr:cxnSp macro="">
      <xdr:nvCxnSpPr>
        <xdr:cNvPr id="69" name="直線コネクタ 68"/>
        <xdr:cNvCxnSpPr/>
      </xdr:nvCxnSpPr>
      <xdr:spPr>
        <a:xfrm flipV="1">
          <a:off x="3098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138430</xdr:rowOff>
    </xdr:to>
    <xdr:cxnSp macro="">
      <xdr:nvCxnSpPr>
        <xdr:cNvPr id="72" name="直線コネクタ 71"/>
        <xdr:cNvCxnSpPr/>
      </xdr:nvCxnSpPr>
      <xdr:spPr>
        <a:xfrm flipV="1">
          <a:off x="2209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138430</xdr:rowOff>
    </xdr:to>
    <xdr:cxnSp macro="">
      <xdr:nvCxnSpPr>
        <xdr:cNvPr id="75" name="直線コネクタ 74"/>
        <xdr:cNvCxnSpPr/>
      </xdr:nvCxnSpPr>
      <xdr:spPr>
        <a:xfrm>
          <a:off x="1320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会計年度任用職員制度により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ポイント減少したが、類似団体平均を上回った。日常的なコスト削減意識を定着させ、適切な経常経費の把握、削減に努める。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18</xdr:row>
      <xdr:rowOff>94343</xdr:rowOff>
    </xdr:to>
    <xdr:cxnSp macro="">
      <xdr:nvCxnSpPr>
        <xdr:cNvPr id="129" name="直線コネクタ 128"/>
        <xdr:cNvCxnSpPr/>
      </xdr:nvCxnSpPr>
      <xdr:spPr>
        <a:xfrm flipV="1">
          <a:off x="15671800" y="294095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127000</xdr:rowOff>
    </xdr:to>
    <xdr:cxnSp macro="">
      <xdr:nvCxnSpPr>
        <xdr:cNvPr id="132" name="直線コネクタ 131"/>
        <xdr:cNvCxnSpPr/>
      </xdr:nvCxnSpPr>
      <xdr:spPr>
        <a:xfrm flipV="1">
          <a:off x="14782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127000</xdr:rowOff>
    </xdr:to>
    <xdr:cxnSp macro="">
      <xdr:nvCxnSpPr>
        <xdr:cNvPr id="135" name="直線コネクタ 134"/>
        <xdr:cNvCxnSpPr/>
      </xdr:nvCxnSpPr>
      <xdr:spPr>
        <a:xfrm>
          <a:off x="13893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83457</xdr:rowOff>
    </xdr:to>
    <xdr:cxnSp macro="">
      <xdr:nvCxnSpPr>
        <xdr:cNvPr id="138" name="直線コネクタ 137"/>
        <xdr:cNvCxnSpPr/>
      </xdr:nvCxnSpPr>
      <xdr:spPr>
        <a:xfrm flipV="1">
          <a:off x="13004800" y="313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49"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5" name="テキスト ボックス 154"/>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年度、令和元年度は、子ども医療費と児童手当の増加が影響し、類似団体平均を上回ったが、令和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年度は昨年度と比較して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ポイント減少しており、類似団体平均と比較して低い水準となっている。　　　社会保障費は、今後も増加していくと考えられるため、公的扶助のあり方を念頭に制度設計を見直しながら施策を進めていく。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58</xdr:row>
      <xdr:rowOff>12700</xdr:rowOff>
    </xdr:to>
    <xdr:cxnSp macro="">
      <xdr:nvCxnSpPr>
        <xdr:cNvPr id="190" name="直線コネクタ 189"/>
        <xdr:cNvCxnSpPr/>
      </xdr:nvCxnSpPr>
      <xdr:spPr>
        <a:xfrm flipV="1">
          <a:off x="3987800" y="96139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107950</xdr:rowOff>
    </xdr:to>
    <xdr:cxnSp macro="">
      <xdr:nvCxnSpPr>
        <xdr:cNvPr id="193" name="直線コネクタ 192"/>
        <xdr:cNvCxnSpPr/>
      </xdr:nvCxnSpPr>
      <xdr:spPr>
        <a:xfrm flipV="1">
          <a:off x="3098800" y="995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59</xdr:row>
      <xdr:rowOff>31750</xdr:rowOff>
    </xdr:to>
    <xdr:cxnSp macro="">
      <xdr:nvCxnSpPr>
        <xdr:cNvPr id="196" name="直線コネクタ 195"/>
        <xdr:cNvCxnSpPr/>
      </xdr:nvCxnSpPr>
      <xdr:spPr>
        <a:xfrm flipV="1">
          <a:off x="2209800" y="1005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59</xdr:row>
      <xdr:rowOff>31750</xdr:rowOff>
    </xdr:to>
    <xdr:cxnSp macro="">
      <xdr:nvCxnSpPr>
        <xdr:cNvPr id="199" name="直線コネクタ 198"/>
        <xdr:cNvCxnSpPr/>
      </xdr:nvCxnSpPr>
      <xdr:spPr>
        <a:xfrm>
          <a:off x="1320800" y="98615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3" name="楕円 212"/>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4" name="テキスト ボックス 213"/>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7" name="楕円 216"/>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8" name="テキスト ボックス 217"/>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新型コロナウイルス感染症対策民間病院経営維持資金として貸付を行ったことによる影響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を受け、</a:t>
          </a:r>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ポイント下回った。今後は令和元年度並みで推移していくと思われる。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56</xdr:row>
      <xdr:rowOff>43180</xdr:rowOff>
    </xdr:to>
    <xdr:cxnSp macro="">
      <xdr:nvCxnSpPr>
        <xdr:cNvPr id="251" name="直線コネクタ 250"/>
        <xdr:cNvCxnSpPr/>
      </xdr:nvCxnSpPr>
      <xdr:spPr>
        <a:xfrm>
          <a:off x="15671800" y="94919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138430</xdr:rowOff>
    </xdr:to>
    <xdr:cxnSp macro="">
      <xdr:nvCxnSpPr>
        <xdr:cNvPr id="254" name="直線コネクタ 253"/>
        <xdr:cNvCxnSpPr/>
      </xdr:nvCxnSpPr>
      <xdr:spPr>
        <a:xfrm flipV="1">
          <a:off x="14782800" y="9491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161290</xdr:rowOff>
    </xdr:to>
    <xdr:cxnSp macro="">
      <xdr:nvCxnSpPr>
        <xdr:cNvPr id="257" name="直線コネクタ 256"/>
        <xdr:cNvCxnSpPr/>
      </xdr:nvCxnSpPr>
      <xdr:spPr>
        <a:xfrm flipV="1">
          <a:off x="13893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55</xdr:row>
      <xdr:rowOff>161290</xdr:rowOff>
    </xdr:to>
    <xdr:cxnSp macro="">
      <xdr:nvCxnSpPr>
        <xdr:cNvPr id="260" name="直線コネクタ 259"/>
        <xdr:cNvCxnSpPr/>
      </xdr:nvCxnSpPr>
      <xdr:spPr>
        <a:xfrm>
          <a:off x="13004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0" name="楕円 269"/>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1"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72" name="楕円 271"/>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73" name="テキスト ボックス 272"/>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8" name="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新型コロナウィルス感染症に関連した補助金等が増加したことにより、昨年度から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ポイント増加となり、類似団体平均より高い数値となっている。補助金、交付金等については、その本旨をよく見極め、制度設計の見直しを行い、適正な施策展開に努める。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74422</xdr:rowOff>
    </xdr:to>
    <xdr:cxnSp macro="">
      <xdr:nvCxnSpPr>
        <xdr:cNvPr id="309" name="直線コネクタ 308"/>
        <xdr:cNvCxnSpPr/>
      </xdr:nvCxnSpPr>
      <xdr:spPr>
        <a:xfrm>
          <a:off x="15671800" y="6381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60706</xdr:rowOff>
    </xdr:to>
    <xdr:cxnSp macro="">
      <xdr:nvCxnSpPr>
        <xdr:cNvPr id="312" name="直線コネクタ 311"/>
        <xdr:cNvCxnSpPr/>
      </xdr:nvCxnSpPr>
      <xdr:spPr>
        <a:xfrm flipV="1">
          <a:off x="14782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60706</xdr:rowOff>
    </xdr:to>
    <xdr:cxnSp macro="">
      <xdr:nvCxnSpPr>
        <xdr:cNvPr id="315" name="直線コネクタ 314"/>
        <xdr:cNvCxnSpPr/>
      </xdr:nvCxnSpPr>
      <xdr:spPr>
        <a:xfrm>
          <a:off x="13893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46990</xdr:rowOff>
    </xdr:to>
    <xdr:cxnSp macro="">
      <xdr:nvCxnSpPr>
        <xdr:cNvPr id="318" name="直線コネクタ 317"/>
        <xdr:cNvCxnSpPr/>
      </xdr:nvCxnSpPr>
      <xdr:spPr>
        <a:xfrm>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8" name="楕円 327"/>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9"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0" name="楕円 329"/>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31" name="テキスト ボックス 330"/>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3" name="テキスト ボックス 332"/>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7" name="テキスト ボックス 33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概ね公債費の範囲内で新規の借入を行っているため、数値はほぼ横ばいで推移している。昨今は金利水準低いことから、財政状況をみながら貴重な財源確保の手段である地方債を有効活用し、堅実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135165</xdr:rowOff>
    </xdr:from>
    <xdr:to>
      <xdr:col>24</xdr:col>
      <xdr:colOff>25400</xdr:colOff>
      <xdr:row>73</xdr:row>
      <xdr:rowOff>154759</xdr:rowOff>
    </xdr:to>
    <xdr:cxnSp macro="">
      <xdr:nvCxnSpPr>
        <xdr:cNvPr id="371" name="直線コネクタ 370"/>
        <xdr:cNvCxnSpPr/>
      </xdr:nvCxnSpPr>
      <xdr:spPr>
        <a:xfrm>
          <a:off x="3987800" y="126510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135165</xdr:rowOff>
    </xdr:from>
    <xdr:to>
      <xdr:col>19</xdr:col>
      <xdr:colOff>187325</xdr:colOff>
      <xdr:row>73</xdr:row>
      <xdr:rowOff>135165</xdr:rowOff>
    </xdr:to>
    <xdr:cxnSp macro="">
      <xdr:nvCxnSpPr>
        <xdr:cNvPr id="374" name="直線コネクタ 373"/>
        <xdr:cNvCxnSpPr/>
      </xdr:nvCxnSpPr>
      <xdr:spPr>
        <a:xfrm>
          <a:off x="3098800" y="1265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74</xdr:row>
      <xdr:rowOff>22497</xdr:rowOff>
    </xdr:to>
    <xdr:cxnSp macro="">
      <xdr:nvCxnSpPr>
        <xdr:cNvPr id="377" name="直線コネクタ 376"/>
        <xdr:cNvCxnSpPr/>
      </xdr:nvCxnSpPr>
      <xdr:spPr>
        <a:xfrm flipV="1">
          <a:off x="2209800" y="126510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15966</xdr:rowOff>
    </xdr:from>
    <xdr:to>
      <xdr:col>11</xdr:col>
      <xdr:colOff>9525</xdr:colOff>
      <xdr:row>74</xdr:row>
      <xdr:rowOff>22497</xdr:rowOff>
    </xdr:to>
    <xdr:cxnSp macro="">
      <xdr:nvCxnSpPr>
        <xdr:cNvPr id="380" name="直線コネクタ 379"/>
        <xdr:cNvCxnSpPr/>
      </xdr:nvCxnSpPr>
      <xdr:spPr>
        <a:xfrm>
          <a:off x="1320800" y="12703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103959</xdr:rowOff>
    </xdr:from>
    <xdr:to>
      <xdr:col>24</xdr:col>
      <xdr:colOff>76200</xdr:colOff>
      <xdr:row>74</xdr:row>
      <xdr:rowOff>34109</xdr:rowOff>
    </xdr:to>
    <xdr:sp macro="" textlink="">
      <xdr:nvSpPr>
        <xdr:cNvPr id="390" name="楕円 389"/>
        <xdr:cNvSpPr/>
      </xdr:nvSpPr>
      <xdr:spPr>
        <a:xfrm>
          <a:off x="47752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12536</xdr:rowOff>
    </xdr:from>
    <xdr:ext cx="762000" cy="259045"/>
    <xdr:sp macro="" textlink="">
      <xdr:nvSpPr>
        <xdr:cNvPr id="391" name="公債費該当値テキスト"/>
        <xdr:cNvSpPr txBox="1"/>
      </xdr:nvSpPr>
      <xdr:spPr>
        <a:xfrm>
          <a:off x="4914900" y="1252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84365</xdr:rowOff>
    </xdr:from>
    <xdr:to>
      <xdr:col>20</xdr:col>
      <xdr:colOff>38100</xdr:colOff>
      <xdr:row>74</xdr:row>
      <xdr:rowOff>14515</xdr:rowOff>
    </xdr:to>
    <xdr:sp macro="" textlink="">
      <xdr:nvSpPr>
        <xdr:cNvPr id="392" name="楕円 391"/>
        <xdr:cNvSpPr/>
      </xdr:nvSpPr>
      <xdr:spPr>
        <a:xfrm>
          <a:off x="3937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24692</xdr:rowOff>
    </xdr:from>
    <xdr:ext cx="736600" cy="259045"/>
    <xdr:sp macro="" textlink="">
      <xdr:nvSpPr>
        <xdr:cNvPr id="393" name="テキスト ボックス 392"/>
        <xdr:cNvSpPr txBox="1"/>
      </xdr:nvSpPr>
      <xdr:spPr>
        <a:xfrm>
          <a:off x="3606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84365</xdr:rowOff>
    </xdr:from>
    <xdr:to>
      <xdr:col>15</xdr:col>
      <xdr:colOff>149225</xdr:colOff>
      <xdr:row>74</xdr:row>
      <xdr:rowOff>14515</xdr:rowOff>
    </xdr:to>
    <xdr:sp macro="" textlink="">
      <xdr:nvSpPr>
        <xdr:cNvPr id="394" name="楕円 393"/>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24692</xdr:rowOff>
    </xdr:from>
    <xdr:ext cx="762000" cy="259045"/>
    <xdr:sp macro="" textlink="">
      <xdr:nvSpPr>
        <xdr:cNvPr id="395" name="テキスト ボックス 394"/>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143147</xdr:rowOff>
    </xdr:from>
    <xdr:to>
      <xdr:col>11</xdr:col>
      <xdr:colOff>60325</xdr:colOff>
      <xdr:row>74</xdr:row>
      <xdr:rowOff>73297</xdr:rowOff>
    </xdr:to>
    <xdr:sp macro="" textlink="">
      <xdr:nvSpPr>
        <xdr:cNvPr id="396" name="楕円 395"/>
        <xdr:cNvSpPr/>
      </xdr:nvSpPr>
      <xdr:spPr>
        <a:xfrm>
          <a:off x="2159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83474</xdr:rowOff>
    </xdr:from>
    <xdr:ext cx="762000" cy="259045"/>
    <xdr:sp macro="" textlink="">
      <xdr:nvSpPr>
        <xdr:cNvPr id="397" name="テキスト ボックス 396"/>
        <xdr:cNvSpPr txBox="1"/>
      </xdr:nvSpPr>
      <xdr:spPr>
        <a:xfrm>
          <a:off x="1828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136616</xdr:rowOff>
    </xdr:from>
    <xdr:to>
      <xdr:col>6</xdr:col>
      <xdr:colOff>171450</xdr:colOff>
      <xdr:row>74</xdr:row>
      <xdr:rowOff>66766</xdr:rowOff>
    </xdr:to>
    <xdr:sp macro="" textlink="">
      <xdr:nvSpPr>
        <xdr:cNvPr id="398" name="楕円 397"/>
        <xdr:cNvSpPr/>
      </xdr:nvSpPr>
      <xdr:spPr>
        <a:xfrm>
          <a:off x="1270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76943</xdr:rowOff>
    </xdr:from>
    <xdr:ext cx="762000" cy="259045"/>
    <xdr:sp macro="" textlink="">
      <xdr:nvSpPr>
        <xdr:cNvPr id="399" name="テキスト ボックス 398"/>
        <xdr:cNvSpPr txBox="1"/>
      </xdr:nvSpPr>
      <xdr:spPr>
        <a:xfrm>
          <a:off x="939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本町の特徴として物件費の数値が高いことに加え、今後、社会保障の需要の高まりにより扶助費の増加が見込まれるため、引き続き経費削減を徹底し、適正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78</xdr:row>
      <xdr:rowOff>26415</xdr:rowOff>
    </xdr:to>
    <xdr:cxnSp macro="">
      <xdr:nvCxnSpPr>
        <xdr:cNvPr id="430" name="直線コネクタ 429"/>
        <xdr:cNvCxnSpPr/>
      </xdr:nvCxnSpPr>
      <xdr:spPr>
        <a:xfrm>
          <a:off x="15671800" y="13097763"/>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77</xdr:row>
      <xdr:rowOff>51563</xdr:rowOff>
    </xdr:to>
    <xdr:cxnSp macro="">
      <xdr:nvCxnSpPr>
        <xdr:cNvPr id="433" name="直線コネクタ 432"/>
        <xdr:cNvCxnSpPr/>
      </xdr:nvCxnSpPr>
      <xdr:spPr>
        <a:xfrm flipV="1">
          <a:off x="14782800" y="13097763"/>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74422</xdr:rowOff>
    </xdr:to>
    <xdr:cxnSp macro="">
      <xdr:nvCxnSpPr>
        <xdr:cNvPr id="436" name="直線コネクタ 435"/>
        <xdr:cNvCxnSpPr/>
      </xdr:nvCxnSpPr>
      <xdr:spPr>
        <a:xfrm flipV="1">
          <a:off x="13893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74422</xdr:rowOff>
    </xdr:to>
    <xdr:cxnSp macro="">
      <xdr:nvCxnSpPr>
        <xdr:cNvPr id="439" name="直線コネクタ 438"/>
        <xdr:cNvCxnSpPr/>
      </xdr:nvCxnSpPr>
      <xdr:spPr>
        <a:xfrm>
          <a:off x="13004800" y="131846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9" name="楕円 448"/>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0"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51" name="楕円 450"/>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52" name="テキスト ボックス 451"/>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3" name="楕円 452"/>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4" name="テキスト ボックス 453"/>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5" name="楕円 454"/>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6" name="テキスト ボックス 455"/>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7" name="楕円 456"/>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8" name="テキスト ボックス 457"/>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120300</xdr:rowOff>
    </xdr:from>
    <xdr:to>
      <xdr:col>29</xdr:col>
      <xdr:colOff>127000</xdr:colOff>
      <xdr:row>16</xdr:row>
      <xdr:rowOff>113050</xdr:rowOff>
    </xdr:to>
    <xdr:cxnSp macro="">
      <xdr:nvCxnSpPr>
        <xdr:cNvPr id="52" name="直線コネクタ 51"/>
        <xdr:cNvCxnSpPr/>
      </xdr:nvCxnSpPr>
      <xdr:spPr bwMode="auto">
        <a:xfrm flipV="1">
          <a:off x="5003800" y="2739675"/>
          <a:ext cx="647700" cy="16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113050</xdr:rowOff>
    </xdr:from>
    <xdr:to>
      <xdr:col>26</xdr:col>
      <xdr:colOff>50800</xdr:colOff>
      <xdr:row>16</xdr:row>
      <xdr:rowOff>123647</xdr:rowOff>
    </xdr:to>
    <xdr:cxnSp macro="">
      <xdr:nvCxnSpPr>
        <xdr:cNvPr id="55" name="直線コネクタ 54"/>
        <xdr:cNvCxnSpPr/>
      </xdr:nvCxnSpPr>
      <xdr:spPr bwMode="auto">
        <a:xfrm flipV="1">
          <a:off x="4305300" y="2903875"/>
          <a:ext cx="698500" cy="1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123647</xdr:rowOff>
    </xdr:from>
    <xdr:to>
      <xdr:col>22</xdr:col>
      <xdr:colOff>114300</xdr:colOff>
      <xdr:row>16</xdr:row>
      <xdr:rowOff>140302</xdr:rowOff>
    </xdr:to>
    <xdr:cxnSp macro="">
      <xdr:nvCxnSpPr>
        <xdr:cNvPr id="58" name="直線コネクタ 57"/>
        <xdr:cNvCxnSpPr/>
      </xdr:nvCxnSpPr>
      <xdr:spPr bwMode="auto">
        <a:xfrm flipV="1">
          <a:off x="3606800" y="2914472"/>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140302</xdr:rowOff>
    </xdr:from>
    <xdr:to>
      <xdr:col>18</xdr:col>
      <xdr:colOff>177800</xdr:colOff>
      <xdr:row>16</xdr:row>
      <xdr:rowOff>157496</xdr:rowOff>
    </xdr:to>
    <xdr:cxnSp macro="">
      <xdr:nvCxnSpPr>
        <xdr:cNvPr id="61" name="直線コネクタ 60"/>
        <xdr:cNvCxnSpPr/>
      </xdr:nvCxnSpPr>
      <xdr:spPr bwMode="auto">
        <a:xfrm flipV="1">
          <a:off x="2908300" y="2931127"/>
          <a:ext cx="698500" cy="17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69500</xdr:rowOff>
    </xdr:from>
    <xdr:to>
      <xdr:col>29</xdr:col>
      <xdr:colOff>177800</xdr:colOff>
      <xdr:row>15</xdr:row>
      <xdr:rowOff>171100</xdr:rowOff>
    </xdr:to>
    <xdr:sp macro="" textlink="">
      <xdr:nvSpPr>
        <xdr:cNvPr id="71" name="楕円 70"/>
        <xdr:cNvSpPr/>
      </xdr:nvSpPr>
      <xdr:spPr bwMode="auto">
        <a:xfrm>
          <a:off x="5600700" y="268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86027</xdr:rowOff>
    </xdr:from>
    <xdr:ext cx="762000" cy="259045"/>
    <xdr:sp macro="" textlink="">
      <xdr:nvSpPr>
        <xdr:cNvPr id="72" name="人口1人当たり決算額の推移該当値テキスト130"/>
        <xdr:cNvSpPr txBox="1"/>
      </xdr:nvSpPr>
      <xdr:spPr>
        <a:xfrm>
          <a:off x="5740400" y="25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62250</xdr:rowOff>
    </xdr:from>
    <xdr:to>
      <xdr:col>26</xdr:col>
      <xdr:colOff>101600</xdr:colOff>
      <xdr:row>16</xdr:row>
      <xdr:rowOff>163850</xdr:rowOff>
    </xdr:to>
    <xdr:sp macro="" textlink="">
      <xdr:nvSpPr>
        <xdr:cNvPr id="73" name="楕円 72"/>
        <xdr:cNvSpPr/>
      </xdr:nvSpPr>
      <xdr:spPr bwMode="auto">
        <a:xfrm>
          <a:off x="4953000" y="285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2577</xdr:rowOff>
    </xdr:from>
    <xdr:ext cx="736600" cy="259045"/>
    <xdr:sp macro="" textlink="">
      <xdr:nvSpPr>
        <xdr:cNvPr id="74" name="テキスト ボックス 73"/>
        <xdr:cNvSpPr txBox="1"/>
      </xdr:nvSpPr>
      <xdr:spPr>
        <a:xfrm>
          <a:off x="4622800" y="262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72847</xdr:rowOff>
    </xdr:from>
    <xdr:to>
      <xdr:col>22</xdr:col>
      <xdr:colOff>165100</xdr:colOff>
      <xdr:row>17</xdr:row>
      <xdr:rowOff>2997</xdr:rowOff>
    </xdr:to>
    <xdr:sp macro="" textlink="">
      <xdr:nvSpPr>
        <xdr:cNvPr id="75" name="楕円 74"/>
        <xdr:cNvSpPr/>
      </xdr:nvSpPr>
      <xdr:spPr bwMode="auto">
        <a:xfrm>
          <a:off x="4254500" y="286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13174</xdr:rowOff>
    </xdr:from>
    <xdr:ext cx="762000" cy="259045"/>
    <xdr:sp macro="" textlink="">
      <xdr:nvSpPr>
        <xdr:cNvPr id="76" name="テキスト ボックス 75"/>
        <xdr:cNvSpPr txBox="1"/>
      </xdr:nvSpPr>
      <xdr:spPr>
        <a:xfrm>
          <a:off x="3924300" y="263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89502</xdr:rowOff>
    </xdr:from>
    <xdr:to>
      <xdr:col>19</xdr:col>
      <xdr:colOff>38100</xdr:colOff>
      <xdr:row>17</xdr:row>
      <xdr:rowOff>19652</xdr:rowOff>
    </xdr:to>
    <xdr:sp macro="" textlink="">
      <xdr:nvSpPr>
        <xdr:cNvPr id="77" name="楕円 76"/>
        <xdr:cNvSpPr/>
      </xdr:nvSpPr>
      <xdr:spPr bwMode="auto">
        <a:xfrm>
          <a:off x="3556000" y="288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29829</xdr:rowOff>
    </xdr:from>
    <xdr:ext cx="762000" cy="259045"/>
    <xdr:sp macro="" textlink="">
      <xdr:nvSpPr>
        <xdr:cNvPr id="78" name="テキスト ボックス 77"/>
        <xdr:cNvSpPr txBox="1"/>
      </xdr:nvSpPr>
      <xdr:spPr>
        <a:xfrm>
          <a:off x="3225800" y="264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106696</xdr:rowOff>
    </xdr:from>
    <xdr:to>
      <xdr:col>15</xdr:col>
      <xdr:colOff>101600</xdr:colOff>
      <xdr:row>17</xdr:row>
      <xdr:rowOff>36846</xdr:rowOff>
    </xdr:to>
    <xdr:sp macro="" textlink="">
      <xdr:nvSpPr>
        <xdr:cNvPr id="79" name="楕円 78"/>
        <xdr:cNvSpPr/>
      </xdr:nvSpPr>
      <xdr:spPr bwMode="auto">
        <a:xfrm>
          <a:off x="2857500" y="289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47023</xdr:rowOff>
    </xdr:from>
    <xdr:ext cx="762000" cy="259045"/>
    <xdr:sp macro="" textlink="">
      <xdr:nvSpPr>
        <xdr:cNvPr id="80" name="テキスト ボックス 79"/>
        <xdr:cNvSpPr txBox="1"/>
      </xdr:nvSpPr>
      <xdr:spPr>
        <a:xfrm>
          <a:off x="2527300" y="266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143154</xdr:rowOff>
    </xdr:from>
    <xdr:to>
      <xdr:col>29</xdr:col>
      <xdr:colOff>127000</xdr:colOff>
      <xdr:row>37</xdr:row>
      <xdr:rowOff>23482</xdr:rowOff>
    </xdr:to>
    <xdr:cxnSp macro="">
      <xdr:nvCxnSpPr>
        <xdr:cNvPr id="113" name="直線コネクタ 112"/>
        <xdr:cNvCxnSpPr/>
      </xdr:nvCxnSpPr>
      <xdr:spPr bwMode="auto">
        <a:xfrm flipV="1">
          <a:off x="5003800" y="7096404"/>
          <a:ext cx="647700" cy="5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23482</xdr:rowOff>
    </xdr:from>
    <xdr:to>
      <xdr:col>26</xdr:col>
      <xdr:colOff>50800</xdr:colOff>
      <xdr:row>37</xdr:row>
      <xdr:rowOff>28131</xdr:rowOff>
    </xdr:to>
    <xdr:cxnSp macro="">
      <xdr:nvCxnSpPr>
        <xdr:cNvPr id="116" name="直線コネクタ 115"/>
        <xdr:cNvCxnSpPr/>
      </xdr:nvCxnSpPr>
      <xdr:spPr bwMode="auto">
        <a:xfrm flipV="1">
          <a:off x="4305300" y="7148182"/>
          <a:ext cx="698500" cy="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2184</xdr:rowOff>
    </xdr:from>
    <xdr:to>
      <xdr:col>22</xdr:col>
      <xdr:colOff>114300</xdr:colOff>
      <xdr:row>37</xdr:row>
      <xdr:rowOff>28131</xdr:rowOff>
    </xdr:to>
    <xdr:cxnSp macro="">
      <xdr:nvCxnSpPr>
        <xdr:cNvPr id="119" name="直線コネクタ 118"/>
        <xdr:cNvCxnSpPr/>
      </xdr:nvCxnSpPr>
      <xdr:spPr bwMode="auto">
        <a:xfrm>
          <a:off x="3606800" y="7126884"/>
          <a:ext cx="698500" cy="2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546</xdr:rowOff>
    </xdr:from>
    <xdr:to>
      <xdr:col>18</xdr:col>
      <xdr:colOff>177800</xdr:colOff>
      <xdr:row>37</xdr:row>
      <xdr:rowOff>2184</xdr:rowOff>
    </xdr:to>
    <xdr:cxnSp macro="">
      <xdr:nvCxnSpPr>
        <xdr:cNvPr id="122" name="直線コネクタ 121"/>
        <xdr:cNvCxnSpPr/>
      </xdr:nvCxnSpPr>
      <xdr:spPr bwMode="auto">
        <a:xfrm>
          <a:off x="2908300" y="7125246"/>
          <a:ext cx="698500" cy="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92354</xdr:rowOff>
    </xdr:from>
    <xdr:to>
      <xdr:col>29</xdr:col>
      <xdr:colOff>177800</xdr:colOff>
      <xdr:row>37</xdr:row>
      <xdr:rowOff>22504</xdr:rowOff>
    </xdr:to>
    <xdr:sp macro="" textlink="">
      <xdr:nvSpPr>
        <xdr:cNvPr id="132" name="楕円 131"/>
        <xdr:cNvSpPr/>
      </xdr:nvSpPr>
      <xdr:spPr bwMode="auto">
        <a:xfrm>
          <a:off x="5600700" y="704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64431</xdr:rowOff>
    </xdr:from>
    <xdr:ext cx="762000" cy="259045"/>
    <xdr:sp macro="" textlink="">
      <xdr:nvSpPr>
        <xdr:cNvPr id="133" name="人口1人当たり決算額の推移該当値テキスト445"/>
        <xdr:cNvSpPr txBox="1"/>
      </xdr:nvSpPr>
      <xdr:spPr>
        <a:xfrm>
          <a:off x="5740400" y="701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144132</xdr:rowOff>
    </xdr:from>
    <xdr:to>
      <xdr:col>26</xdr:col>
      <xdr:colOff>101600</xdr:colOff>
      <xdr:row>37</xdr:row>
      <xdr:rowOff>74282</xdr:rowOff>
    </xdr:to>
    <xdr:sp macro="" textlink="">
      <xdr:nvSpPr>
        <xdr:cNvPr id="134" name="楕円 133"/>
        <xdr:cNvSpPr/>
      </xdr:nvSpPr>
      <xdr:spPr bwMode="auto">
        <a:xfrm>
          <a:off x="4953000" y="709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59059</xdr:rowOff>
    </xdr:from>
    <xdr:ext cx="736600" cy="259045"/>
    <xdr:sp macro="" textlink="">
      <xdr:nvSpPr>
        <xdr:cNvPr id="135" name="テキスト ボックス 134"/>
        <xdr:cNvSpPr txBox="1"/>
      </xdr:nvSpPr>
      <xdr:spPr>
        <a:xfrm>
          <a:off x="4622800" y="718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148781</xdr:rowOff>
    </xdr:from>
    <xdr:to>
      <xdr:col>22</xdr:col>
      <xdr:colOff>165100</xdr:colOff>
      <xdr:row>37</xdr:row>
      <xdr:rowOff>78931</xdr:rowOff>
    </xdr:to>
    <xdr:sp macro="" textlink="">
      <xdr:nvSpPr>
        <xdr:cNvPr id="136" name="楕円 135"/>
        <xdr:cNvSpPr/>
      </xdr:nvSpPr>
      <xdr:spPr bwMode="auto">
        <a:xfrm>
          <a:off x="4254500" y="710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63708</xdr:rowOff>
    </xdr:from>
    <xdr:ext cx="762000" cy="259045"/>
    <xdr:sp macro="" textlink="">
      <xdr:nvSpPr>
        <xdr:cNvPr id="137" name="テキスト ボックス 136"/>
        <xdr:cNvSpPr txBox="1"/>
      </xdr:nvSpPr>
      <xdr:spPr>
        <a:xfrm>
          <a:off x="3924300" y="718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122834</xdr:rowOff>
    </xdr:from>
    <xdr:to>
      <xdr:col>19</xdr:col>
      <xdr:colOff>38100</xdr:colOff>
      <xdr:row>37</xdr:row>
      <xdr:rowOff>52984</xdr:rowOff>
    </xdr:to>
    <xdr:sp macro="" textlink="">
      <xdr:nvSpPr>
        <xdr:cNvPr id="138" name="楕円 137"/>
        <xdr:cNvSpPr/>
      </xdr:nvSpPr>
      <xdr:spPr bwMode="auto">
        <a:xfrm>
          <a:off x="3556000" y="707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37761</xdr:rowOff>
    </xdr:from>
    <xdr:ext cx="762000" cy="259045"/>
    <xdr:sp macro="" textlink="">
      <xdr:nvSpPr>
        <xdr:cNvPr id="139" name="テキスト ボックス 138"/>
        <xdr:cNvSpPr txBox="1"/>
      </xdr:nvSpPr>
      <xdr:spPr>
        <a:xfrm>
          <a:off x="3225800" y="716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121196</xdr:rowOff>
    </xdr:from>
    <xdr:to>
      <xdr:col>15</xdr:col>
      <xdr:colOff>101600</xdr:colOff>
      <xdr:row>37</xdr:row>
      <xdr:rowOff>51346</xdr:rowOff>
    </xdr:to>
    <xdr:sp macro="" textlink="">
      <xdr:nvSpPr>
        <xdr:cNvPr id="140" name="楕円 139"/>
        <xdr:cNvSpPr/>
      </xdr:nvSpPr>
      <xdr:spPr bwMode="auto">
        <a:xfrm>
          <a:off x="2857500" y="707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36123</xdr:rowOff>
    </xdr:from>
    <xdr:ext cx="762000" cy="259045"/>
    <xdr:sp macro="" textlink="">
      <xdr:nvSpPr>
        <xdr:cNvPr id="141" name="テキスト ボックス 140"/>
        <xdr:cNvSpPr txBox="1"/>
      </xdr:nvSpPr>
      <xdr:spPr>
        <a:xfrm>
          <a:off x="2527300" y="716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159621</xdr:rowOff>
    </xdr:from>
    <xdr:to>
      <xdr:col>24</xdr:col>
      <xdr:colOff>63500</xdr:colOff>
      <xdr:row>37</xdr:row>
      <xdr:rowOff>103549</xdr:rowOff>
    </xdr:to>
    <xdr:cxnSp macro="">
      <xdr:nvCxnSpPr>
        <xdr:cNvPr id="63" name="直線コネクタ 62"/>
        <xdr:cNvCxnSpPr/>
      </xdr:nvCxnSpPr>
      <xdr:spPr>
        <a:xfrm flipV="1">
          <a:off x="3797300" y="6160371"/>
          <a:ext cx="838200" cy="28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103549</xdr:rowOff>
    </xdr:from>
    <xdr:to>
      <xdr:col>19</xdr:col>
      <xdr:colOff>177800</xdr:colOff>
      <xdr:row>37</xdr:row>
      <xdr:rowOff>103826</xdr:rowOff>
    </xdr:to>
    <xdr:cxnSp macro="">
      <xdr:nvCxnSpPr>
        <xdr:cNvPr id="66" name="直線コネクタ 65"/>
        <xdr:cNvCxnSpPr/>
      </xdr:nvCxnSpPr>
      <xdr:spPr>
        <a:xfrm flipV="1">
          <a:off x="2908300" y="6447199"/>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103826</xdr:rowOff>
    </xdr:from>
    <xdr:to>
      <xdr:col>15</xdr:col>
      <xdr:colOff>50800</xdr:colOff>
      <xdr:row>37</xdr:row>
      <xdr:rowOff>115991</xdr:rowOff>
    </xdr:to>
    <xdr:cxnSp macro="">
      <xdr:nvCxnSpPr>
        <xdr:cNvPr id="69" name="直線コネクタ 68"/>
        <xdr:cNvCxnSpPr/>
      </xdr:nvCxnSpPr>
      <xdr:spPr>
        <a:xfrm flipV="1">
          <a:off x="2019300" y="6447476"/>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115991</xdr:rowOff>
    </xdr:from>
    <xdr:to>
      <xdr:col>10</xdr:col>
      <xdr:colOff>114300</xdr:colOff>
      <xdr:row>37</xdr:row>
      <xdr:rowOff>120122</xdr:rowOff>
    </xdr:to>
    <xdr:cxnSp macro="">
      <xdr:nvCxnSpPr>
        <xdr:cNvPr id="72" name="直線コネクタ 71"/>
        <xdr:cNvCxnSpPr/>
      </xdr:nvCxnSpPr>
      <xdr:spPr>
        <a:xfrm flipV="1">
          <a:off x="1130300" y="6459641"/>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108821</xdr:rowOff>
    </xdr:from>
    <xdr:to>
      <xdr:col>24</xdr:col>
      <xdr:colOff>114300</xdr:colOff>
      <xdr:row>36</xdr:row>
      <xdr:rowOff>38971</xdr:rowOff>
    </xdr:to>
    <xdr:sp macro="" textlink="">
      <xdr:nvSpPr>
        <xdr:cNvPr id="82" name="楕円 81"/>
        <xdr:cNvSpPr/>
      </xdr:nvSpPr>
      <xdr:spPr>
        <a:xfrm>
          <a:off x="45847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131698</xdr:rowOff>
    </xdr:from>
    <xdr:ext cx="534377" cy="259045"/>
    <xdr:sp macro="" textlink="">
      <xdr:nvSpPr>
        <xdr:cNvPr id="83" name="人件費該当値テキスト"/>
        <xdr:cNvSpPr txBox="1"/>
      </xdr:nvSpPr>
      <xdr:spPr>
        <a:xfrm>
          <a:off x="4686300" y="59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52749</xdr:rowOff>
    </xdr:from>
    <xdr:to>
      <xdr:col>20</xdr:col>
      <xdr:colOff>38100</xdr:colOff>
      <xdr:row>37</xdr:row>
      <xdr:rowOff>154349</xdr:rowOff>
    </xdr:to>
    <xdr:sp macro="" textlink="">
      <xdr:nvSpPr>
        <xdr:cNvPr id="84" name="楕円 83"/>
        <xdr:cNvSpPr/>
      </xdr:nvSpPr>
      <xdr:spPr>
        <a:xfrm>
          <a:off x="3746500" y="63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145476</xdr:rowOff>
    </xdr:from>
    <xdr:ext cx="534377" cy="259045"/>
    <xdr:sp macro="" textlink="">
      <xdr:nvSpPr>
        <xdr:cNvPr id="85" name="テキスト ボックス 84"/>
        <xdr:cNvSpPr txBox="1"/>
      </xdr:nvSpPr>
      <xdr:spPr>
        <a:xfrm>
          <a:off x="3530111" y="64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53026</xdr:rowOff>
    </xdr:from>
    <xdr:to>
      <xdr:col>15</xdr:col>
      <xdr:colOff>101600</xdr:colOff>
      <xdr:row>37</xdr:row>
      <xdr:rowOff>154626</xdr:rowOff>
    </xdr:to>
    <xdr:sp macro="" textlink="">
      <xdr:nvSpPr>
        <xdr:cNvPr id="86" name="楕円 85"/>
        <xdr:cNvSpPr/>
      </xdr:nvSpPr>
      <xdr:spPr>
        <a:xfrm>
          <a:off x="28575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145753</xdr:rowOff>
    </xdr:from>
    <xdr:ext cx="534377" cy="259045"/>
    <xdr:sp macro="" textlink="">
      <xdr:nvSpPr>
        <xdr:cNvPr id="87" name="テキスト ボックス 86"/>
        <xdr:cNvSpPr txBox="1"/>
      </xdr:nvSpPr>
      <xdr:spPr>
        <a:xfrm>
          <a:off x="2641111" y="64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65191</xdr:rowOff>
    </xdr:from>
    <xdr:to>
      <xdr:col>10</xdr:col>
      <xdr:colOff>165100</xdr:colOff>
      <xdr:row>37</xdr:row>
      <xdr:rowOff>166791</xdr:rowOff>
    </xdr:to>
    <xdr:sp macro="" textlink="">
      <xdr:nvSpPr>
        <xdr:cNvPr id="88" name="楕円 87"/>
        <xdr:cNvSpPr/>
      </xdr:nvSpPr>
      <xdr:spPr>
        <a:xfrm>
          <a:off x="1968500" y="64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157918</xdr:rowOff>
    </xdr:from>
    <xdr:ext cx="534377" cy="259045"/>
    <xdr:sp macro="" textlink="">
      <xdr:nvSpPr>
        <xdr:cNvPr id="89" name="テキスト ボックス 88"/>
        <xdr:cNvSpPr txBox="1"/>
      </xdr:nvSpPr>
      <xdr:spPr>
        <a:xfrm>
          <a:off x="1752111" y="65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69322</xdr:rowOff>
    </xdr:from>
    <xdr:to>
      <xdr:col>6</xdr:col>
      <xdr:colOff>38100</xdr:colOff>
      <xdr:row>37</xdr:row>
      <xdr:rowOff>170922</xdr:rowOff>
    </xdr:to>
    <xdr:sp macro="" textlink="">
      <xdr:nvSpPr>
        <xdr:cNvPr id="90" name="楕円 89"/>
        <xdr:cNvSpPr/>
      </xdr:nvSpPr>
      <xdr:spPr>
        <a:xfrm>
          <a:off x="1079500" y="64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162049</xdr:rowOff>
    </xdr:from>
    <xdr:ext cx="534377" cy="259045"/>
    <xdr:sp macro="" textlink="">
      <xdr:nvSpPr>
        <xdr:cNvPr id="91" name="テキスト ボックス 90"/>
        <xdr:cNvSpPr txBox="1"/>
      </xdr:nvSpPr>
      <xdr:spPr>
        <a:xfrm>
          <a:off x="863111" y="65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48337</xdr:rowOff>
    </xdr:from>
    <xdr:to>
      <xdr:col>24</xdr:col>
      <xdr:colOff>63500</xdr:colOff>
      <xdr:row>57</xdr:row>
      <xdr:rowOff>52565</xdr:rowOff>
    </xdr:to>
    <xdr:cxnSp macro="">
      <xdr:nvCxnSpPr>
        <xdr:cNvPr id="121" name="直線コネクタ 120"/>
        <xdr:cNvCxnSpPr/>
      </xdr:nvCxnSpPr>
      <xdr:spPr>
        <a:xfrm>
          <a:off x="3797300" y="9649537"/>
          <a:ext cx="838200" cy="17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24409</xdr:rowOff>
    </xdr:from>
    <xdr:to>
      <xdr:col>19</xdr:col>
      <xdr:colOff>177800</xdr:colOff>
      <xdr:row>56</xdr:row>
      <xdr:rowOff>48337</xdr:rowOff>
    </xdr:to>
    <xdr:cxnSp macro="">
      <xdr:nvCxnSpPr>
        <xdr:cNvPr id="124" name="直線コネクタ 123"/>
        <xdr:cNvCxnSpPr/>
      </xdr:nvCxnSpPr>
      <xdr:spPr>
        <a:xfrm>
          <a:off x="2908300" y="9625609"/>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24409</xdr:rowOff>
    </xdr:from>
    <xdr:to>
      <xdr:col>15</xdr:col>
      <xdr:colOff>50800</xdr:colOff>
      <xdr:row>56</xdr:row>
      <xdr:rowOff>93408</xdr:rowOff>
    </xdr:to>
    <xdr:cxnSp macro="">
      <xdr:nvCxnSpPr>
        <xdr:cNvPr id="127" name="直線コネクタ 126"/>
        <xdr:cNvCxnSpPr/>
      </xdr:nvCxnSpPr>
      <xdr:spPr>
        <a:xfrm flipV="1">
          <a:off x="2019300" y="9625609"/>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81883</xdr:rowOff>
    </xdr:from>
    <xdr:to>
      <xdr:col>10</xdr:col>
      <xdr:colOff>114300</xdr:colOff>
      <xdr:row>56</xdr:row>
      <xdr:rowOff>93408</xdr:rowOff>
    </xdr:to>
    <xdr:cxnSp macro="">
      <xdr:nvCxnSpPr>
        <xdr:cNvPr id="130" name="直線コネクタ 129"/>
        <xdr:cNvCxnSpPr/>
      </xdr:nvCxnSpPr>
      <xdr:spPr>
        <a:xfrm>
          <a:off x="1130300" y="9683083"/>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1765</xdr:rowOff>
    </xdr:from>
    <xdr:to>
      <xdr:col>24</xdr:col>
      <xdr:colOff>114300</xdr:colOff>
      <xdr:row>57</xdr:row>
      <xdr:rowOff>103365</xdr:rowOff>
    </xdr:to>
    <xdr:sp macro="" textlink="">
      <xdr:nvSpPr>
        <xdr:cNvPr id="140" name="楕円 139"/>
        <xdr:cNvSpPr/>
      </xdr:nvSpPr>
      <xdr:spPr>
        <a:xfrm>
          <a:off x="4584700" y="97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151642</xdr:rowOff>
    </xdr:from>
    <xdr:ext cx="534377" cy="259045"/>
    <xdr:sp macro="" textlink="">
      <xdr:nvSpPr>
        <xdr:cNvPr id="141" name="物件費該当値テキスト"/>
        <xdr:cNvSpPr txBox="1"/>
      </xdr:nvSpPr>
      <xdr:spPr>
        <a:xfrm>
          <a:off x="4686300" y="975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168987</xdr:rowOff>
    </xdr:from>
    <xdr:to>
      <xdr:col>20</xdr:col>
      <xdr:colOff>38100</xdr:colOff>
      <xdr:row>56</xdr:row>
      <xdr:rowOff>99137</xdr:rowOff>
    </xdr:to>
    <xdr:sp macro="" textlink="">
      <xdr:nvSpPr>
        <xdr:cNvPr id="142" name="楕円 141"/>
        <xdr:cNvSpPr/>
      </xdr:nvSpPr>
      <xdr:spPr>
        <a:xfrm>
          <a:off x="3746500" y="95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90264</xdr:rowOff>
    </xdr:from>
    <xdr:ext cx="534377" cy="259045"/>
    <xdr:sp macro="" textlink="">
      <xdr:nvSpPr>
        <xdr:cNvPr id="143" name="テキスト ボックス 142"/>
        <xdr:cNvSpPr txBox="1"/>
      </xdr:nvSpPr>
      <xdr:spPr>
        <a:xfrm>
          <a:off x="3530111" y="96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145059</xdr:rowOff>
    </xdr:from>
    <xdr:to>
      <xdr:col>15</xdr:col>
      <xdr:colOff>101600</xdr:colOff>
      <xdr:row>56</xdr:row>
      <xdr:rowOff>75209</xdr:rowOff>
    </xdr:to>
    <xdr:sp macro="" textlink="">
      <xdr:nvSpPr>
        <xdr:cNvPr id="144" name="楕円 143"/>
        <xdr:cNvSpPr/>
      </xdr:nvSpPr>
      <xdr:spPr>
        <a:xfrm>
          <a:off x="2857500" y="95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91736</xdr:rowOff>
    </xdr:from>
    <xdr:ext cx="534377" cy="259045"/>
    <xdr:sp macro="" textlink="">
      <xdr:nvSpPr>
        <xdr:cNvPr id="145" name="テキスト ボックス 144"/>
        <xdr:cNvSpPr txBox="1"/>
      </xdr:nvSpPr>
      <xdr:spPr>
        <a:xfrm>
          <a:off x="2641111" y="93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42608</xdr:rowOff>
    </xdr:from>
    <xdr:to>
      <xdr:col>10</xdr:col>
      <xdr:colOff>165100</xdr:colOff>
      <xdr:row>56</xdr:row>
      <xdr:rowOff>144208</xdr:rowOff>
    </xdr:to>
    <xdr:sp macro="" textlink="">
      <xdr:nvSpPr>
        <xdr:cNvPr id="146" name="楕円 145"/>
        <xdr:cNvSpPr/>
      </xdr:nvSpPr>
      <xdr:spPr>
        <a:xfrm>
          <a:off x="1968500" y="96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135335</xdr:rowOff>
    </xdr:from>
    <xdr:ext cx="534377" cy="259045"/>
    <xdr:sp macro="" textlink="">
      <xdr:nvSpPr>
        <xdr:cNvPr id="147" name="テキスト ボックス 146"/>
        <xdr:cNvSpPr txBox="1"/>
      </xdr:nvSpPr>
      <xdr:spPr>
        <a:xfrm>
          <a:off x="1752111" y="97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31083</xdr:rowOff>
    </xdr:from>
    <xdr:to>
      <xdr:col>6</xdr:col>
      <xdr:colOff>38100</xdr:colOff>
      <xdr:row>56</xdr:row>
      <xdr:rowOff>132683</xdr:rowOff>
    </xdr:to>
    <xdr:sp macro="" textlink="">
      <xdr:nvSpPr>
        <xdr:cNvPr id="148" name="楕円 147"/>
        <xdr:cNvSpPr/>
      </xdr:nvSpPr>
      <xdr:spPr>
        <a:xfrm>
          <a:off x="1079500" y="96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123810</xdr:rowOff>
    </xdr:from>
    <xdr:ext cx="534377" cy="259045"/>
    <xdr:sp macro="" textlink="">
      <xdr:nvSpPr>
        <xdr:cNvPr id="149" name="テキスト ボックス 148"/>
        <xdr:cNvSpPr txBox="1"/>
      </xdr:nvSpPr>
      <xdr:spPr>
        <a:xfrm>
          <a:off x="863111" y="97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10140</xdr:rowOff>
    </xdr:from>
    <xdr:to>
      <xdr:col>24</xdr:col>
      <xdr:colOff>63500</xdr:colOff>
      <xdr:row>77</xdr:row>
      <xdr:rowOff>14656</xdr:rowOff>
    </xdr:to>
    <xdr:cxnSp macro="">
      <xdr:nvCxnSpPr>
        <xdr:cNvPr id="174" name="直線コネクタ 173"/>
        <xdr:cNvCxnSpPr/>
      </xdr:nvCxnSpPr>
      <xdr:spPr>
        <a:xfrm flipV="1">
          <a:off x="3797300" y="13211790"/>
          <a:ext cx="8382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14656</xdr:rowOff>
    </xdr:from>
    <xdr:to>
      <xdr:col>19</xdr:col>
      <xdr:colOff>177800</xdr:colOff>
      <xdr:row>77</xdr:row>
      <xdr:rowOff>54890</xdr:rowOff>
    </xdr:to>
    <xdr:cxnSp macro="">
      <xdr:nvCxnSpPr>
        <xdr:cNvPr id="177" name="直線コネクタ 176"/>
        <xdr:cNvCxnSpPr/>
      </xdr:nvCxnSpPr>
      <xdr:spPr>
        <a:xfrm flipV="1">
          <a:off x="2908300" y="1321630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7226</xdr:rowOff>
    </xdr:from>
    <xdr:to>
      <xdr:col>15</xdr:col>
      <xdr:colOff>50800</xdr:colOff>
      <xdr:row>77</xdr:row>
      <xdr:rowOff>54890</xdr:rowOff>
    </xdr:to>
    <xdr:cxnSp macro="">
      <xdr:nvCxnSpPr>
        <xdr:cNvPr id="180" name="直線コネクタ 179"/>
        <xdr:cNvCxnSpPr/>
      </xdr:nvCxnSpPr>
      <xdr:spPr>
        <a:xfrm>
          <a:off x="2019300" y="13208876"/>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163931</xdr:rowOff>
    </xdr:from>
    <xdr:to>
      <xdr:col>10</xdr:col>
      <xdr:colOff>114300</xdr:colOff>
      <xdr:row>77</xdr:row>
      <xdr:rowOff>7226</xdr:rowOff>
    </xdr:to>
    <xdr:cxnSp macro="">
      <xdr:nvCxnSpPr>
        <xdr:cNvPr id="183" name="直線コネクタ 182"/>
        <xdr:cNvCxnSpPr/>
      </xdr:nvCxnSpPr>
      <xdr:spPr>
        <a:xfrm>
          <a:off x="1130300" y="13194131"/>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130790</xdr:rowOff>
    </xdr:from>
    <xdr:to>
      <xdr:col>24</xdr:col>
      <xdr:colOff>114300</xdr:colOff>
      <xdr:row>77</xdr:row>
      <xdr:rowOff>60940</xdr:rowOff>
    </xdr:to>
    <xdr:sp macro="" textlink="">
      <xdr:nvSpPr>
        <xdr:cNvPr id="193" name="楕円 192"/>
        <xdr:cNvSpPr/>
      </xdr:nvSpPr>
      <xdr:spPr>
        <a:xfrm>
          <a:off x="4584700" y="131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109217</xdr:rowOff>
    </xdr:from>
    <xdr:ext cx="469744" cy="259045"/>
    <xdr:sp macro="" textlink="">
      <xdr:nvSpPr>
        <xdr:cNvPr id="194" name="維持補修費該当値テキスト"/>
        <xdr:cNvSpPr txBox="1"/>
      </xdr:nvSpPr>
      <xdr:spPr>
        <a:xfrm>
          <a:off x="4686300" y="131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135306</xdr:rowOff>
    </xdr:from>
    <xdr:to>
      <xdr:col>20</xdr:col>
      <xdr:colOff>38100</xdr:colOff>
      <xdr:row>77</xdr:row>
      <xdr:rowOff>65456</xdr:rowOff>
    </xdr:to>
    <xdr:sp macro="" textlink="">
      <xdr:nvSpPr>
        <xdr:cNvPr id="195" name="楕円 194"/>
        <xdr:cNvSpPr/>
      </xdr:nvSpPr>
      <xdr:spPr>
        <a:xfrm>
          <a:off x="3746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56583</xdr:rowOff>
    </xdr:from>
    <xdr:ext cx="469744" cy="259045"/>
    <xdr:sp macro="" textlink="">
      <xdr:nvSpPr>
        <xdr:cNvPr id="196" name="テキスト ボックス 195"/>
        <xdr:cNvSpPr txBox="1"/>
      </xdr:nvSpPr>
      <xdr:spPr>
        <a:xfrm>
          <a:off x="3562428" y="132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4090</xdr:rowOff>
    </xdr:from>
    <xdr:to>
      <xdr:col>15</xdr:col>
      <xdr:colOff>101600</xdr:colOff>
      <xdr:row>77</xdr:row>
      <xdr:rowOff>105690</xdr:rowOff>
    </xdr:to>
    <xdr:sp macro="" textlink="">
      <xdr:nvSpPr>
        <xdr:cNvPr id="197" name="楕円 196"/>
        <xdr:cNvSpPr/>
      </xdr:nvSpPr>
      <xdr:spPr>
        <a:xfrm>
          <a:off x="2857500" y="132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96817</xdr:rowOff>
    </xdr:from>
    <xdr:ext cx="469744" cy="259045"/>
    <xdr:sp macro="" textlink="">
      <xdr:nvSpPr>
        <xdr:cNvPr id="198" name="テキスト ボックス 197"/>
        <xdr:cNvSpPr txBox="1"/>
      </xdr:nvSpPr>
      <xdr:spPr>
        <a:xfrm>
          <a:off x="2673428" y="1329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127876</xdr:rowOff>
    </xdr:from>
    <xdr:to>
      <xdr:col>10</xdr:col>
      <xdr:colOff>165100</xdr:colOff>
      <xdr:row>77</xdr:row>
      <xdr:rowOff>58026</xdr:rowOff>
    </xdr:to>
    <xdr:sp macro="" textlink="">
      <xdr:nvSpPr>
        <xdr:cNvPr id="199" name="楕円 198"/>
        <xdr:cNvSpPr/>
      </xdr:nvSpPr>
      <xdr:spPr>
        <a:xfrm>
          <a:off x="1968500" y="131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49153</xdr:rowOff>
    </xdr:from>
    <xdr:ext cx="469744" cy="259045"/>
    <xdr:sp macro="" textlink="">
      <xdr:nvSpPr>
        <xdr:cNvPr id="200" name="テキスト ボックス 199"/>
        <xdr:cNvSpPr txBox="1"/>
      </xdr:nvSpPr>
      <xdr:spPr>
        <a:xfrm>
          <a:off x="1784428" y="1325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113131</xdr:rowOff>
    </xdr:from>
    <xdr:to>
      <xdr:col>6</xdr:col>
      <xdr:colOff>38100</xdr:colOff>
      <xdr:row>77</xdr:row>
      <xdr:rowOff>43281</xdr:rowOff>
    </xdr:to>
    <xdr:sp macro="" textlink="">
      <xdr:nvSpPr>
        <xdr:cNvPr id="201" name="楕円 200"/>
        <xdr:cNvSpPr/>
      </xdr:nvSpPr>
      <xdr:spPr>
        <a:xfrm>
          <a:off x="1079500" y="131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34408</xdr:rowOff>
    </xdr:from>
    <xdr:ext cx="469744" cy="259045"/>
    <xdr:sp macro="" textlink="">
      <xdr:nvSpPr>
        <xdr:cNvPr id="202" name="テキスト ボックス 201"/>
        <xdr:cNvSpPr txBox="1"/>
      </xdr:nvSpPr>
      <xdr:spPr>
        <a:xfrm>
          <a:off x="895428" y="132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60300</xdr:rowOff>
    </xdr:from>
    <xdr:to>
      <xdr:col>24</xdr:col>
      <xdr:colOff>63500</xdr:colOff>
      <xdr:row>97</xdr:row>
      <xdr:rowOff>124213</xdr:rowOff>
    </xdr:to>
    <xdr:cxnSp macro="">
      <xdr:nvCxnSpPr>
        <xdr:cNvPr id="232" name="直線コネクタ 231"/>
        <xdr:cNvCxnSpPr/>
      </xdr:nvCxnSpPr>
      <xdr:spPr>
        <a:xfrm>
          <a:off x="3797300" y="16690950"/>
          <a:ext cx="838200" cy="6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60300</xdr:rowOff>
    </xdr:from>
    <xdr:to>
      <xdr:col>19</xdr:col>
      <xdr:colOff>177800</xdr:colOff>
      <xdr:row>97</xdr:row>
      <xdr:rowOff>137604</xdr:rowOff>
    </xdr:to>
    <xdr:cxnSp macro="">
      <xdr:nvCxnSpPr>
        <xdr:cNvPr id="235" name="直線コネクタ 234"/>
        <xdr:cNvCxnSpPr/>
      </xdr:nvCxnSpPr>
      <xdr:spPr>
        <a:xfrm flipV="1">
          <a:off x="2908300" y="16690950"/>
          <a:ext cx="889000" cy="7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137604</xdr:rowOff>
    </xdr:from>
    <xdr:to>
      <xdr:col>15</xdr:col>
      <xdr:colOff>50800</xdr:colOff>
      <xdr:row>97</xdr:row>
      <xdr:rowOff>140081</xdr:rowOff>
    </xdr:to>
    <xdr:cxnSp macro="">
      <xdr:nvCxnSpPr>
        <xdr:cNvPr id="238" name="直線コネクタ 237"/>
        <xdr:cNvCxnSpPr/>
      </xdr:nvCxnSpPr>
      <xdr:spPr>
        <a:xfrm flipV="1">
          <a:off x="2019300" y="1676825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140081</xdr:rowOff>
    </xdr:from>
    <xdr:to>
      <xdr:col>10</xdr:col>
      <xdr:colOff>114300</xdr:colOff>
      <xdr:row>97</xdr:row>
      <xdr:rowOff>160313</xdr:rowOff>
    </xdr:to>
    <xdr:cxnSp macro="">
      <xdr:nvCxnSpPr>
        <xdr:cNvPr id="241" name="直線コネクタ 240"/>
        <xdr:cNvCxnSpPr/>
      </xdr:nvCxnSpPr>
      <xdr:spPr>
        <a:xfrm flipV="1">
          <a:off x="1130300" y="16770731"/>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73413</xdr:rowOff>
    </xdr:from>
    <xdr:to>
      <xdr:col>24</xdr:col>
      <xdr:colOff>114300</xdr:colOff>
      <xdr:row>98</xdr:row>
      <xdr:rowOff>3563</xdr:rowOff>
    </xdr:to>
    <xdr:sp macro="" textlink="">
      <xdr:nvSpPr>
        <xdr:cNvPr id="251" name="楕円 250"/>
        <xdr:cNvSpPr/>
      </xdr:nvSpPr>
      <xdr:spPr>
        <a:xfrm>
          <a:off x="4584700" y="167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51840</xdr:rowOff>
    </xdr:from>
    <xdr:ext cx="534377" cy="259045"/>
    <xdr:sp macro="" textlink="">
      <xdr:nvSpPr>
        <xdr:cNvPr id="252" name="扶助費該当値テキスト"/>
        <xdr:cNvSpPr txBox="1"/>
      </xdr:nvSpPr>
      <xdr:spPr>
        <a:xfrm>
          <a:off x="4686300" y="166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9500</xdr:rowOff>
    </xdr:from>
    <xdr:to>
      <xdr:col>20</xdr:col>
      <xdr:colOff>38100</xdr:colOff>
      <xdr:row>97</xdr:row>
      <xdr:rowOff>111100</xdr:rowOff>
    </xdr:to>
    <xdr:sp macro="" textlink="">
      <xdr:nvSpPr>
        <xdr:cNvPr id="253" name="楕円 252"/>
        <xdr:cNvSpPr/>
      </xdr:nvSpPr>
      <xdr:spPr>
        <a:xfrm>
          <a:off x="3746500" y="166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102227</xdr:rowOff>
    </xdr:from>
    <xdr:ext cx="534377" cy="259045"/>
    <xdr:sp macro="" textlink="">
      <xdr:nvSpPr>
        <xdr:cNvPr id="254" name="テキスト ボックス 253"/>
        <xdr:cNvSpPr txBox="1"/>
      </xdr:nvSpPr>
      <xdr:spPr>
        <a:xfrm>
          <a:off x="3530111" y="167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86804</xdr:rowOff>
    </xdr:from>
    <xdr:to>
      <xdr:col>15</xdr:col>
      <xdr:colOff>101600</xdr:colOff>
      <xdr:row>98</xdr:row>
      <xdr:rowOff>16954</xdr:rowOff>
    </xdr:to>
    <xdr:sp macro="" textlink="">
      <xdr:nvSpPr>
        <xdr:cNvPr id="255" name="楕円 254"/>
        <xdr:cNvSpPr/>
      </xdr:nvSpPr>
      <xdr:spPr>
        <a:xfrm>
          <a:off x="2857500" y="167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8081</xdr:rowOff>
    </xdr:from>
    <xdr:ext cx="534377" cy="259045"/>
    <xdr:sp macro="" textlink="">
      <xdr:nvSpPr>
        <xdr:cNvPr id="256" name="テキスト ボックス 255"/>
        <xdr:cNvSpPr txBox="1"/>
      </xdr:nvSpPr>
      <xdr:spPr>
        <a:xfrm>
          <a:off x="2641111" y="168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89281</xdr:rowOff>
    </xdr:from>
    <xdr:to>
      <xdr:col>10</xdr:col>
      <xdr:colOff>165100</xdr:colOff>
      <xdr:row>98</xdr:row>
      <xdr:rowOff>19431</xdr:rowOff>
    </xdr:to>
    <xdr:sp macro="" textlink="">
      <xdr:nvSpPr>
        <xdr:cNvPr id="257" name="楕円 256"/>
        <xdr:cNvSpPr/>
      </xdr:nvSpPr>
      <xdr:spPr>
        <a:xfrm>
          <a:off x="1968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10558</xdr:rowOff>
    </xdr:from>
    <xdr:ext cx="534377" cy="259045"/>
    <xdr:sp macro="" textlink="">
      <xdr:nvSpPr>
        <xdr:cNvPr id="258" name="テキスト ボックス 257"/>
        <xdr:cNvSpPr txBox="1"/>
      </xdr:nvSpPr>
      <xdr:spPr>
        <a:xfrm>
          <a:off x="1752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109513</xdr:rowOff>
    </xdr:from>
    <xdr:to>
      <xdr:col>6</xdr:col>
      <xdr:colOff>38100</xdr:colOff>
      <xdr:row>98</xdr:row>
      <xdr:rowOff>39663</xdr:rowOff>
    </xdr:to>
    <xdr:sp macro="" textlink="">
      <xdr:nvSpPr>
        <xdr:cNvPr id="259" name="楕円 258"/>
        <xdr:cNvSpPr/>
      </xdr:nvSpPr>
      <xdr:spPr>
        <a:xfrm>
          <a:off x="1079500" y="167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30790</xdr:rowOff>
    </xdr:from>
    <xdr:ext cx="534377" cy="259045"/>
    <xdr:sp macro="" textlink="">
      <xdr:nvSpPr>
        <xdr:cNvPr id="260" name="テキスト ボックス 259"/>
        <xdr:cNvSpPr txBox="1"/>
      </xdr:nvSpPr>
      <xdr:spPr>
        <a:xfrm>
          <a:off x="863111" y="168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85933</xdr:rowOff>
    </xdr:from>
    <xdr:to>
      <xdr:col>55</xdr:col>
      <xdr:colOff>0</xdr:colOff>
      <xdr:row>39</xdr:row>
      <xdr:rowOff>58905</xdr:rowOff>
    </xdr:to>
    <xdr:cxnSp macro="">
      <xdr:nvCxnSpPr>
        <xdr:cNvPr id="290" name="直線コネクタ 289"/>
        <xdr:cNvCxnSpPr/>
      </xdr:nvCxnSpPr>
      <xdr:spPr>
        <a:xfrm flipV="1">
          <a:off x="9639300" y="5915233"/>
          <a:ext cx="838200" cy="8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163829</xdr:rowOff>
    </xdr:from>
    <xdr:ext cx="599010" cy="259045"/>
    <xdr:sp macro="" textlink="">
      <xdr:nvSpPr>
        <xdr:cNvPr id="291" name="補助費等平均値テキスト"/>
        <xdr:cNvSpPr txBox="1"/>
      </xdr:nvSpPr>
      <xdr:spPr>
        <a:xfrm>
          <a:off x="10528300" y="565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58905</xdr:rowOff>
    </xdr:from>
    <xdr:to>
      <xdr:col>50</xdr:col>
      <xdr:colOff>114300</xdr:colOff>
      <xdr:row>39</xdr:row>
      <xdr:rowOff>102141</xdr:rowOff>
    </xdr:to>
    <xdr:cxnSp macro="">
      <xdr:nvCxnSpPr>
        <xdr:cNvPr id="293" name="直線コネクタ 292"/>
        <xdr:cNvCxnSpPr/>
      </xdr:nvCxnSpPr>
      <xdr:spPr>
        <a:xfrm flipV="1">
          <a:off x="8750300" y="6745455"/>
          <a:ext cx="889000" cy="4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102141</xdr:rowOff>
    </xdr:from>
    <xdr:to>
      <xdr:col>45</xdr:col>
      <xdr:colOff>177800</xdr:colOff>
      <xdr:row>39</xdr:row>
      <xdr:rowOff>107117</xdr:rowOff>
    </xdr:to>
    <xdr:cxnSp macro="">
      <xdr:nvCxnSpPr>
        <xdr:cNvPr id="296" name="直線コネクタ 295"/>
        <xdr:cNvCxnSpPr/>
      </xdr:nvCxnSpPr>
      <xdr:spPr>
        <a:xfrm flipV="1">
          <a:off x="7861300" y="6788691"/>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73703</xdr:rowOff>
    </xdr:from>
    <xdr:to>
      <xdr:col>41</xdr:col>
      <xdr:colOff>50800</xdr:colOff>
      <xdr:row>39</xdr:row>
      <xdr:rowOff>107117</xdr:rowOff>
    </xdr:to>
    <xdr:cxnSp macro="">
      <xdr:nvCxnSpPr>
        <xdr:cNvPr id="299" name="直線コネクタ 298"/>
        <xdr:cNvCxnSpPr/>
      </xdr:nvCxnSpPr>
      <xdr:spPr>
        <a:xfrm>
          <a:off x="6972300" y="6760253"/>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35133</xdr:rowOff>
    </xdr:from>
    <xdr:to>
      <xdr:col>55</xdr:col>
      <xdr:colOff>50800</xdr:colOff>
      <xdr:row>34</xdr:row>
      <xdr:rowOff>136733</xdr:rowOff>
    </xdr:to>
    <xdr:sp macro="" textlink="">
      <xdr:nvSpPr>
        <xdr:cNvPr id="309" name="楕円 308"/>
        <xdr:cNvSpPr/>
      </xdr:nvSpPr>
      <xdr:spPr>
        <a:xfrm>
          <a:off x="10426700" y="58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13560</xdr:rowOff>
    </xdr:from>
    <xdr:ext cx="599010" cy="259045"/>
    <xdr:sp macro="" textlink="">
      <xdr:nvSpPr>
        <xdr:cNvPr id="310" name="補助費等該当値テキスト"/>
        <xdr:cNvSpPr txBox="1"/>
      </xdr:nvSpPr>
      <xdr:spPr>
        <a:xfrm>
          <a:off x="10528300" y="584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8105</xdr:rowOff>
    </xdr:from>
    <xdr:to>
      <xdr:col>50</xdr:col>
      <xdr:colOff>165100</xdr:colOff>
      <xdr:row>39</xdr:row>
      <xdr:rowOff>109705</xdr:rowOff>
    </xdr:to>
    <xdr:sp macro="" textlink="">
      <xdr:nvSpPr>
        <xdr:cNvPr id="311" name="楕円 310"/>
        <xdr:cNvSpPr/>
      </xdr:nvSpPr>
      <xdr:spPr>
        <a:xfrm>
          <a:off x="9588500" y="66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100832</xdr:rowOff>
    </xdr:from>
    <xdr:ext cx="534377" cy="259045"/>
    <xdr:sp macro="" textlink="">
      <xdr:nvSpPr>
        <xdr:cNvPr id="312" name="テキスト ボックス 311"/>
        <xdr:cNvSpPr txBox="1"/>
      </xdr:nvSpPr>
      <xdr:spPr>
        <a:xfrm>
          <a:off x="9372111" y="678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51341</xdr:rowOff>
    </xdr:from>
    <xdr:to>
      <xdr:col>46</xdr:col>
      <xdr:colOff>38100</xdr:colOff>
      <xdr:row>39</xdr:row>
      <xdr:rowOff>152941</xdr:rowOff>
    </xdr:to>
    <xdr:sp macro="" textlink="">
      <xdr:nvSpPr>
        <xdr:cNvPr id="313" name="楕円 312"/>
        <xdr:cNvSpPr/>
      </xdr:nvSpPr>
      <xdr:spPr>
        <a:xfrm>
          <a:off x="8699500" y="67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144068</xdr:rowOff>
    </xdr:from>
    <xdr:ext cx="534377" cy="259045"/>
    <xdr:sp macro="" textlink="">
      <xdr:nvSpPr>
        <xdr:cNvPr id="314" name="テキスト ボックス 313"/>
        <xdr:cNvSpPr txBox="1"/>
      </xdr:nvSpPr>
      <xdr:spPr>
        <a:xfrm>
          <a:off x="8483111" y="683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56317</xdr:rowOff>
    </xdr:from>
    <xdr:to>
      <xdr:col>41</xdr:col>
      <xdr:colOff>101600</xdr:colOff>
      <xdr:row>39</xdr:row>
      <xdr:rowOff>157917</xdr:rowOff>
    </xdr:to>
    <xdr:sp macro="" textlink="">
      <xdr:nvSpPr>
        <xdr:cNvPr id="315" name="楕円 314"/>
        <xdr:cNvSpPr/>
      </xdr:nvSpPr>
      <xdr:spPr>
        <a:xfrm>
          <a:off x="7810500" y="674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149044</xdr:rowOff>
    </xdr:from>
    <xdr:ext cx="534377" cy="259045"/>
    <xdr:sp macro="" textlink="">
      <xdr:nvSpPr>
        <xdr:cNvPr id="316" name="テキスト ボックス 315"/>
        <xdr:cNvSpPr txBox="1"/>
      </xdr:nvSpPr>
      <xdr:spPr>
        <a:xfrm>
          <a:off x="7594111" y="68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22903</xdr:rowOff>
    </xdr:from>
    <xdr:to>
      <xdr:col>36</xdr:col>
      <xdr:colOff>165100</xdr:colOff>
      <xdr:row>39</xdr:row>
      <xdr:rowOff>124503</xdr:rowOff>
    </xdr:to>
    <xdr:sp macro="" textlink="">
      <xdr:nvSpPr>
        <xdr:cNvPr id="317" name="楕円 316"/>
        <xdr:cNvSpPr/>
      </xdr:nvSpPr>
      <xdr:spPr>
        <a:xfrm>
          <a:off x="6921500" y="67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115630</xdr:rowOff>
    </xdr:from>
    <xdr:ext cx="534377" cy="259045"/>
    <xdr:sp macro="" textlink="">
      <xdr:nvSpPr>
        <xdr:cNvPr id="318" name="テキスト ボックス 317"/>
        <xdr:cNvSpPr txBox="1"/>
      </xdr:nvSpPr>
      <xdr:spPr>
        <a:xfrm>
          <a:off x="6705111" y="6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150421</xdr:rowOff>
    </xdr:from>
    <xdr:to>
      <xdr:col>55</xdr:col>
      <xdr:colOff>0</xdr:colOff>
      <xdr:row>56</xdr:row>
      <xdr:rowOff>52238</xdr:rowOff>
    </xdr:to>
    <xdr:cxnSp macro="">
      <xdr:nvCxnSpPr>
        <xdr:cNvPr id="347" name="直線コネクタ 346"/>
        <xdr:cNvCxnSpPr/>
      </xdr:nvCxnSpPr>
      <xdr:spPr>
        <a:xfrm flipV="1">
          <a:off x="9639300" y="9580171"/>
          <a:ext cx="8382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8"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15113</xdr:rowOff>
    </xdr:from>
    <xdr:to>
      <xdr:col>50</xdr:col>
      <xdr:colOff>114300</xdr:colOff>
      <xdr:row>56</xdr:row>
      <xdr:rowOff>52238</xdr:rowOff>
    </xdr:to>
    <xdr:cxnSp macro="">
      <xdr:nvCxnSpPr>
        <xdr:cNvPr id="350" name="直線コネクタ 349"/>
        <xdr:cNvCxnSpPr/>
      </xdr:nvCxnSpPr>
      <xdr:spPr>
        <a:xfrm>
          <a:off x="8750300" y="9616313"/>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2" name="テキスト ボックス 351"/>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15113</xdr:rowOff>
    </xdr:from>
    <xdr:to>
      <xdr:col>45</xdr:col>
      <xdr:colOff>177800</xdr:colOff>
      <xdr:row>57</xdr:row>
      <xdr:rowOff>131333</xdr:rowOff>
    </xdr:to>
    <xdr:cxnSp macro="">
      <xdr:nvCxnSpPr>
        <xdr:cNvPr id="353" name="直線コネクタ 352"/>
        <xdr:cNvCxnSpPr/>
      </xdr:nvCxnSpPr>
      <xdr:spPr>
        <a:xfrm flipV="1">
          <a:off x="7861300" y="9616313"/>
          <a:ext cx="889000" cy="28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300</xdr:rowOff>
    </xdr:from>
    <xdr:to>
      <xdr:col>41</xdr:col>
      <xdr:colOff>50800</xdr:colOff>
      <xdr:row>57</xdr:row>
      <xdr:rowOff>131333</xdr:rowOff>
    </xdr:to>
    <xdr:cxnSp macro="">
      <xdr:nvCxnSpPr>
        <xdr:cNvPr id="356" name="直線コネクタ 355"/>
        <xdr:cNvCxnSpPr/>
      </xdr:nvCxnSpPr>
      <xdr:spPr>
        <a:xfrm>
          <a:off x="6972300" y="9772950"/>
          <a:ext cx="889000" cy="1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8" name="テキスト ボックス 357"/>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0" name="テキスト ボックス 359"/>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99621</xdr:rowOff>
    </xdr:from>
    <xdr:to>
      <xdr:col>55</xdr:col>
      <xdr:colOff>50800</xdr:colOff>
      <xdr:row>56</xdr:row>
      <xdr:rowOff>29771</xdr:rowOff>
    </xdr:to>
    <xdr:sp macro="" textlink="">
      <xdr:nvSpPr>
        <xdr:cNvPr id="366" name="楕円 365"/>
        <xdr:cNvSpPr/>
      </xdr:nvSpPr>
      <xdr:spPr>
        <a:xfrm>
          <a:off x="10426700" y="95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122498</xdr:rowOff>
    </xdr:from>
    <xdr:ext cx="534377" cy="259045"/>
    <xdr:sp macro="" textlink="">
      <xdr:nvSpPr>
        <xdr:cNvPr id="367" name="普通建設事業費該当値テキスト"/>
        <xdr:cNvSpPr txBox="1"/>
      </xdr:nvSpPr>
      <xdr:spPr>
        <a:xfrm>
          <a:off x="10528300" y="93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1438</xdr:rowOff>
    </xdr:from>
    <xdr:to>
      <xdr:col>50</xdr:col>
      <xdr:colOff>165100</xdr:colOff>
      <xdr:row>56</xdr:row>
      <xdr:rowOff>103038</xdr:rowOff>
    </xdr:to>
    <xdr:sp macro="" textlink="">
      <xdr:nvSpPr>
        <xdr:cNvPr id="368" name="楕円 367"/>
        <xdr:cNvSpPr/>
      </xdr:nvSpPr>
      <xdr:spPr>
        <a:xfrm>
          <a:off x="9588500" y="96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119565</xdr:rowOff>
    </xdr:from>
    <xdr:ext cx="534377" cy="259045"/>
    <xdr:sp macro="" textlink="">
      <xdr:nvSpPr>
        <xdr:cNvPr id="369" name="テキスト ボックス 368"/>
        <xdr:cNvSpPr txBox="1"/>
      </xdr:nvSpPr>
      <xdr:spPr>
        <a:xfrm>
          <a:off x="9372111" y="937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135763</xdr:rowOff>
    </xdr:from>
    <xdr:to>
      <xdr:col>46</xdr:col>
      <xdr:colOff>38100</xdr:colOff>
      <xdr:row>56</xdr:row>
      <xdr:rowOff>65913</xdr:rowOff>
    </xdr:to>
    <xdr:sp macro="" textlink="">
      <xdr:nvSpPr>
        <xdr:cNvPr id="370" name="楕円 369"/>
        <xdr:cNvSpPr/>
      </xdr:nvSpPr>
      <xdr:spPr>
        <a:xfrm>
          <a:off x="8699500" y="95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82440</xdr:rowOff>
    </xdr:from>
    <xdr:ext cx="534377" cy="259045"/>
    <xdr:sp macro="" textlink="">
      <xdr:nvSpPr>
        <xdr:cNvPr id="371" name="テキスト ボックス 370"/>
        <xdr:cNvSpPr txBox="1"/>
      </xdr:nvSpPr>
      <xdr:spPr>
        <a:xfrm>
          <a:off x="8483111" y="93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80533</xdr:rowOff>
    </xdr:from>
    <xdr:to>
      <xdr:col>41</xdr:col>
      <xdr:colOff>101600</xdr:colOff>
      <xdr:row>58</xdr:row>
      <xdr:rowOff>10683</xdr:rowOff>
    </xdr:to>
    <xdr:sp macro="" textlink="">
      <xdr:nvSpPr>
        <xdr:cNvPr id="372" name="楕円 371"/>
        <xdr:cNvSpPr/>
      </xdr:nvSpPr>
      <xdr:spPr>
        <a:xfrm>
          <a:off x="7810500" y="98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1810</xdr:rowOff>
    </xdr:from>
    <xdr:ext cx="534377" cy="259045"/>
    <xdr:sp macro="" textlink="">
      <xdr:nvSpPr>
        <xdr:cNvPr id="373" name="テキスト ボックス 372"/>
        <xdr:cNvSpPr txBox="1"/>
      </xdr:nvSpPr>
      <xdr:spPr>
        <a:xfrm>
          <a:off x="7594111" y="994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120950</xdr:rowOff>
    </xdr:from>
    <xdr:to>
      <xdr:col>36</xdr:col>
      <xdr:colOff>165100</xdr:colOff>
      <xdr:row>57</xdr:row>
      <xdr:rowOff>51100</xdr:rowOff>
    </xdr:to>
    <xdr:sp macro="" textlink="">
      <xdr:nvSpPr>
        <xdr:cNvPr id="374" name="楕円 373"/>
        <xdr:cNvSpPr/>
      </xdr:nvSpPr>
      <xdr:spPr>
        <a:xfrm>
          <a:off x="6921500" y="972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42227</xdr:rowOff>
    </xdr:from>
    <xdr:ext cx="534377" cy="259045"/>
    <xdr:sp macro="" textlink="">
      <xdr:nvSpPr>
        <xdr:cNvPr id="375" name="テキスト ボックス 374"/>
        <xdr:cNvSpPr txBox="1"/>
      </xdr:nvSpPr>
      <xdr:spPr>
        <a:xfrm>
          <a:off x="6705111" y="98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61024</xdr:rowOff>
    </xdr:from>
    <xdr:to>
      <xdr:col>55</xdr:col>
      <xdr:colOff>0</xdr:colOff>
      <xdr:row>78</xdr:row>
      <xdr:rowOff>93587</xdr:rowOff>
    </xdr:to>
    <xdr:cxnSp macro="">
      <xdr:nvCxnSpPr>
        <xdr:cNvPr id="404" name="直線コネクタ 403"/>
        <xdr:cNvCxnSpPr/>
      </xdr:nvCxnSpPr>
      <xdr:spPr>
        <a:xfrm>
          <a:off x="9639300" y="13434124"/>
          <a:ext cx="838200" cy="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61024</xdr:rowOff>
    </xdr:from>
    <xdr:to>
      <xdr:col>50</xdr:col>
      <xdr:colOff>114300</xdr:colOff>
      <xdr:row>78</xdr:row>
      <xdr:rowOff>151155</xdr:rowOff>
    </xdr:to>
    <xdr:cxnSp macro="">
      <xdr:nvCxnSpPr>
        <xdr:cNvPr id="407" name="直線コネクタ 406"/>
        <xdr:cNvCxnSpPr/>
      </xdr:nvCxnSpPr>
      <xdr:spPr>
        <a:xfrm flipV="1">
          <a:off x="8750300" y="13434124"/>
          <a:ext cx="889000" cy="9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46470</xdr:rowOff>
    </xdr:from>
    <xdr:to>
      <xdr:col>45</xdr:col>
      <xdr:colOff>177800</xdr:colOff>
      <xdr:row>78</xdr:row>
      <xdr:rowOff>151155</xdr:rowOff>
    </xdr:to>
    <xdr:cxnSp macro="">
      <xdr:nvCxnSpPr>
        <xdr:cNvPr id="410" name="直線コネクタ 409"/>
        <xdr:cNvCxnSpPr/>
      </xdr:nvCxnSpPr>
      <xdr:spPr>
        <a:xfrm>
          <a:off x="7861300" y="13419570"/>
          <a:ext cx="889000" cy="10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46470</xdr:rowOff>
    </xdr:from>
    <xdr:to>
      <xdr:col>41</xdr:col>
      <xdr:colOff>50800</xdr:colOff>
      <xdr:row>79</xdr:row>
      <xdr:rowOff>7302</xdr:rowOff>
    </xdr:to>
    <xdr:cxnSp macro="">
      <xdr:nvCxnSpPr>
        <xdr:cNvPr id="413" name="直線コネクタ 412"/>
        <xdr:cNvCxnSpPr/>
      </xdr:nvCxnSpPr>
      <xdr:spPr>
        <a:xfrm flipV="1">
          <a:off x="6972300" y="13419570"/>
          <a:ext cx="889000" cy="1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42787</xdr:rowOff>
    </xdr:from>
    <xdr:to>
      <xdr:col>55</xdr:col>
      <xdr:colOff>50800</xdr:colOff>
      <xdr:row>78</xdr:row>
      <xdr:rowOff>144387</xdr:rowOff>
    </xdr:to>
    <xdr:sp macro="" textlink="">
      <xdr:nvSpPr>
        <xdr:cNvPr id="423" name="楕円 422"/>
        <xdr:cNvSpPr/>
      </xdr:nvSpPr>
      <xdr:spPr>
        <a:xfrm>
          <a:off x="10426700" y="134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148557</xdr:rowOff>
    </xdr:from>
    <xdr:ext cx="469744" cy="259045"/>
    <xdr:sp macro="" textlink="">
      <xdr:nvSpPr>
        <xdr:cNvPr id="424" name="普通建設事業費 （ うち新規整備　）該当値テキスト"/>
        <xdr:cNvSpPr txBox="1"/>
      </xdr:nvSpPr>
      <xdr:spPr>
        <a:xfrm>
          <a:off x="10528300" y="133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10224</xdr:rowOff>
    </xdr:from>
    <xdr:to>
      <xdr:col>50</xdr:col>
      <xdr:colOff>165100</xdr:colOff>
      <xdr:row>78</xdr:row>
      <xdr:rowOff>111824</xdr:rowOff>
    </xdr:to>
    <xdr:sp macro="" textlink="">
      <xdr:nvSpPr>
        <xdr:cNvPr id="425" name="楕円 424"/>
        <xdr:cNvSpPr/>
      </xdr:nvSpPr>
      <xdr:spPr>
        <a:xfrm>
          <a:off x="9588500" y="133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102951</xdr:rowOff>
    </xdr:from>
    <xdr:ext cx="534377" cy="259045"/>
    <xdr:sp macro="" textlink="">
      <xdr:nvSpPr>
        <xdr:cNvPr id="426" name="テキスト ボックス 425"/>
        <xdr:cNvSpPr txBox="1"/>
      </xdr:nvSpPr>
      <xdr:spPr>
        <a:xfrm>
          <a:off x="9372111" y="134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100355</xdr:rowOff>
    </xdr:from>
    <xdr:to>
      <xdr:col>46</xdr:col>
      <xdr:colOff>38100</xdr:colOff>
      <xdr:row>79</xdr:row>
      <xdr:rowOff>30505</xdr:rowOff>
    </xdr:to>
    <xdr:sp macro="" textlink="">
      <xdr:nvSpPr>
        <xdr:cNvPr id="427" name="楕円 426"/>
        <xdr:cNvSpPr/>
      </xdr:nvSpPr>
      <xdr:spPr>
        <a:xfrm>
          <a:off x="8699500" y="134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21632</xdr:rowOff>
    </xdr:from>
    <xdr:ext cx="469744" cy="259045"/>
    <xdr:sp macro="" textlink="">
      <xdr:nvSpPr>
        <xdr:cNvPr id="428" name="テキスト ボックス 427"/>
        <xdr:cNvSpPr txBox="1"/>
      </xdr:nvSpPr>
      <xdr:spPr>
        <a:xfrm>
          <a:off x="8515428" y="135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167120</xdr:rowOff>
    </xdr:from>
    <xdr:to>
      <xdr:col>41</xdr:col>
      <xdr:colOff>101600</xdr:colOff>
      <xdr:row>78</xdr:row>
      <xdr:rowOff>97270</xdr:rowOff>
    </xdr:to>
    <xdr:sp macro="" textlink="">
      <xdr:nvSpPr>
        <xdr:cNvPr id="429" name="楕円 428"/>
        <xdr:cNvSpPr/>
      </xdr:nvSpPr>
      <xdr:spPr>
        <a:xfrm>
          <a:off x="7810500" y="133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88397</xdr:rowOff>
    </xdr:from>
    <xdr:ext cx="534377" cy="259045"/>
    <xdr:sp macro="" textlink="">
      <xdr:nvSpPr>
        <xdr:cNvPr id="430" name="テキスト ボックス 429"/>
        <xdr:cNvSpPr txBox="1"/>
      </xdr:nvSpPr>
      <xdr:spPr>
        <a:xfrm>
          <a:off x="7594111" y="134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127952</xdr:rowOff>
    </xdr:from>
    <xdr:to>
      <xdr:col>36</xdr:col>
      <xdr:colOff>165100</xdr:colOff>
      <xdr:row>79</xdr:row>
      <xdr:rowOff>58102</xdr:rowOff>
    </xdr:to>
    <xdr:sp macro="" textlink="">
      <xdr:nvSpPr>
        <xdr:cNvPr id="431" name="楕円 430"/>
        <xdr:cNvSpPr/>
      </xdr:nvSpPr>
      <xdr:spPr>
        <a:xfrm>
          <a:off x="6921500" y="135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49229</xdr:rowOff>
    </xdr:from>
    <xdr:ext cx="469744" cy="259045"/>
    <xdr:sp macro="" textlink="">
      <xdr:nvSpPr>
        <xdr:cNvPr id="432" name="テキスト ボックス 431"/>
        <xdr:cNvSpPr txBox="1"/>
      </xdr:nvSpPr>
      <xdr:spPr>
        <a:xfrm>
          <a:off x="6737428" y="1359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64205</xdr:rowOff>
    </xdr:from>
    <xdr:to>
      <xdr:col>55</xdr:col>
      <xdr:colOff>0</xdr:colOff>
      <xdr:row>94</xdr:row>
      <xdr:rowOff>100285</xdr:rowOff>
    </xdr:to>
    <xdr:cxnSp macro="">
      <xdr:nvCxnSpPr>
        <xdr:cNvPr id="461" name="直線コネクタ 460"/>
        <xdr:cNvCxnSpPr/>
      </xdr:nvCxnSpPr>
      <xdr:spPr>
        <a:xfrm flipV="1">
          <a:off x="9639300" y="16009055"/>
          <a:ext cx="838200" cy="20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2" name="普通建設事業費 （ うち更新整備　）平均値テキスト"/>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67081</xdr:rowOff>
    </xdr:from>
    <xdr:to>
      <xdr:col>50</xdr:col>
      <xdr:colOff>114300</xdr:colOff>
      <xdr:row>94</xdr:row>
      <xdr:rowOff>100285</xdr:rowOff>
    </xdr:to>
    <xdr:cxnSp macro="">
      <xdr:nvCxnSpPr>
        <xdr:cNvPr id="464" name="直線コネクタ 463"/>
        <xdr:cNvCxnSpPr/>
      </xdr:nvCxnSpPr>
      <xdr:spPr>
        <a:xfrm>
          <a:off x="8750300" y="15840481"/>
          <a:ext cx="8890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152919</xdr:rowOff>
    </xdr:from>
    <xdr:ext cx="534377" cy="259045"/>
    <xdr:sp macro="" textlink="">
      <xdr:nvSpPr>
        <xdr:cNvPr id="466" name="テキスト ボックス 465"/>
        <xdr:cNvSpPr txBox="1"/>
      </xdr:nvSpPr>
      <xdr:spPr>
        <a:xfrm>
          <a:off x="9372111" y="16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67081</xdr:rowOff>
    </xdr:from>
    <xdr:to>
      <xdr:col>45</xdr:col>
      <xdr:colOff>177800</xdr:colOff>
      <xdr:row>97</xdr:row>
      <xdr:rowOff>57195</xdr:rowOff>
    </xdr:to>
    <xdr:cxnSp macro="">
      <xdr:nvCxnSpPr>
        <xdr:cNvPr id="467" name="直線コネクタ 466"/>
        <xdr:cNvCxnSpPr/>
      </xdr:nvCxnSpPr>
      <xdr:spPr>
        <a:xfrm flipV="1">
          <a:off x="7861300" y="15840481"/>
          <a:ext cx="889000" cy="84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29266</xdr:rowOff>
    </xdr:from>
    <xdr:ext cx="534377" cy="259045"/>
    <xdr:sp macro="" textlink="">
      <xdr:nvSpPr>
        <xdr:cNvPr id="469" name="テキスト ボックス 468"/>
        <xdr:cNvSpPr txBox="1"/>
      </xdr:nvSpPr>
      <xdr:spPr>
        <a:xfrm>
          <a:off x="8483111"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124994</xdr:rowOff>
    </xdr:from>
    <xdr:to>
      <xdr:col>41</xdr:col>
      <xdr:colOff>50800</xdr:colOff>
      <xdr:row>97</xdr:row>
      <xdr:rowOff>57195</xdr:rowOff>
    </xdr:to>
    <xdr:cxnSp macro="">
      <xdr:nvCxnSpPr>
        <xdr:cNvPr id="470" name="直線コネクタ 469"/>
        <xdr:cNvCxnSpPr/>
      </xdr:nvCxnSpPr>
      <xdr:spPr>
        <a:xfrm>
          <a:off x="6972300" y="16241294"/>
          <a:ext cx="889000" cy="44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75195</xdr:rowOff>
    </xdr:from>
    <xdr:ext cx="534377" cy="259045"/>
    <xdr:sp macro="" textlink="">
      <xdr:nvSpPr>
        <xdr:cNvPr id="474" name="テキスト ボックス 473"/>
        <xdr:cNvSpPr txBox="1"/>
      </xdr:nvSpPr>
      <xdr:spPr>
        <a:xfrm>
          <a:off x="6705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13405</xdr:rowOff>
    </xdr:from>
    <xdr:to>
      <xdr:col>55</xdr:col>
      <xdr:colOff>50800</xdr:colOff>
      <xdr:row>93</xdr:row>
      <xdr:rowOff>115005</xdr:rowOff>
    </xdr:to>
    <xdr:sp macro="" textlink="">
      <xdr:nvSpPr>
        <xdr:cNvPr id="480" name="楕円 479"/>
        <xdr:cNvSpPr/>
      </xdr:nvSpPr>
      <xdr:spPr>
        <a:xfrm>
          <a:off x="10426700" y="159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36282</xdr:rowOff>
    </xdr:from>
    <xdr:ext cx="534377" cy="259045"/>
    <xdr:sp macro="" textlink="">
      <xdr:nvSpPr>
        <xdr:cNvPr id="481" name="普通建設事業費 （ うち更新整備　）該当値テキスト"/>
        <xdr:cNvSpPr txBox="1"/>
      </xdr:nvSpPr>
      <xdr:spPr>
        <a:xfrm>
          <a:off x="10528300" y="158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49485</xdr:rowOff>
    </xdr:from>
    <xdr:to>
      <xdr:col>50</xdr:col>
      <xdr:colOff>165100</xdr:colOff>
      <xdr:row>94</xdr:row>
      <xdr:rowOff>151085</xdr:rowOff>
    </xdr:to>
    <xdr:sp macro="" textlink="">
      <xdr:nvSpPr>
        <xdr:cNvPr id="482" name="楕円 481"/>
        <xdr:cNvSpPr/>
      </xdr:nvSpPr>
      <xdr:spPr>
        <a:xfrm>
          <a:off x="9588500" y="161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167612</xdr:rowOff>
    </xdr:from>
    <xdr:ext cx="534377" cy="259045"/>
    <xdr:sp macro="" textlink="">
      <xdr:nvSpPr>
        <xdr:cNvPr id="483" name="テキスト ボックス 482"/>
        <xdr:cNvSpPr txBox="1"/>
      </xdr:nvSpPr>
      <xdr:spPr>
        <a:xfrm>
          <a:off x="9372111" y="1594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16281</xdr:rowOff>
    </xdr:from>
    <xdr:to>
      <xdr:col>46</xdr:col>
      <xdr:colOff>38100</xdr:colOff>
      <xdr:row>92</xdr:row>
      <xdr:rowOff>117881</xdr:rowOff>
    </xdr:to>
    <xdr:sp macro="" textlink="">
      <xdr:nvSpPr>
        <xdr:cNvPr id="484" name="楕円 483"/>
        <xdr:cNvSpPr/>
      </xdr:nvSpPr>
      <xdr:spPr>
        <a:xfrm>
          <a:off x="8699500" y="157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134408</xdr:rowOff>
    </xdr:from>
    <xdr:ext cx="534377" cy="259045"/>
    <xdr:sp macro="" textlink="">
      <xdr:nvSpPr>
        <xdr:cNvPr id="485" name="テキスト ボックス 484"/>
        <xdr:cNvSpPr txBox="1"/>
      </xdr:nvSpPr>
      <xdr:spPr>
        <a:xfrm>
          <a:off x="8483111" y="1556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6395</xdr:rowOff>
    </xdr:from>
    <xdr:to>
      <xdr:col>41</xdr:col>
      <xdr:colOff>101600</xdr:colOff>
      <xdr:row>97</xdr:row>
      <xdr:rowOff>107995</xdr:rowOff>
    </xdr:to>
    <xdr:sp macro="" textlink="">
      <xdr:nvSpPr>
        <xdr:cNvPr id="486" name="楕円 485"/>
        <xdr:cNvSpPr/>
      </xdr:nvSpPr>
      <xdr:spPr>
        <a:xfrm>
          <a:off x="7810500" y="166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99122</xdr:rowOff>
    </xdr:from>
    <xdr:ext cx="534377" cy="259045"/>
    <xdr:sp macro="" textlink="">
      <xdr:nvSpPr>
        <xdr:cNvPr id="487" name="テキスト ボックス 486"/>
        <xdr:cNvSpPr txBox="1"/>
      </xdr:nvSpPr>
      <xdr:spPr>
        <a:xfrm>
          <a:off x="7594111" y="1672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74194</xdr:rowOff>
    </xdr:from>
    <xdr:to>
      <xdr:col>36</xdr:col>
      <xdr:colOff>165100</xdr:colOff>
      <xdr:row>95</xdr:row>
      <xdr:rowOff>4344</xdr:rowOff>
    </xdr:to>
    <xdr:sp macro="" textlink="">
      <xdr:nvSpPr>
        <xdr:cNvPr id="488" name="楕円 487"/>
        <xdr:cNvSpPr/>
      </xdr:nvSpPr>
      <xdr:spPr>
        <a:xfrm>
          <a:off x="6921500" y="161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20871</xdr:rowOff>
    </xdr:from>
    <xdr:ext cx="534377" cy="259045"/>
    <xdr:sp macro="" textlink="">
      <xdr:nvSpPr>
        <xdr:cNvPr id="489" name="テキスト ボックス 488"/>
        <xdr:cNvSpPr txBox="1"/>
      </xdr:nvSpPr>
      <xdr:spPr>
        <a:xfrm>
          <a:off x="6705111" y="159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117343</xdr:rowOff>
    </xdr:from>
    <xdr:to>
      <xdr:col>81</xdr:col>
      <xdr:colOff>50800</xdr:colOff>
      <xdr:row>38</xdr:row>
      <xdr:rowOff>139700</xdr:rowOff>
    </xdr:to>
    <xdr:cxnSp macro="">
      <xdr:nvCxnSpPr>
        <xdr:cNvPr id="519" name="直線コネクタ 518"/>
        <xdr:cNvCxnSpPr/>
      </xdr:nvCxnSpPr>
      <xdr:spPr>
        <a:xfrm>
          <a:off x="14592300" y="6632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117343</xdr:rowOff>
    </xdr:from>
    <xdr:to>
      <xdr:col>76</xdr:col>
      <xdr:colOff>114300</xdr:colOff>
      <xdr:row>38</xdr:row>
      <xdr:rowOff>139700</xdr:rowOff>
    </xdr:to>
    <xdr:cxnSp macro="">
      <xdr:nvCxnSpPr>
        <xdr:cNvPr id="522" name="直線コネクタ 521"/>
        <xdr:cNvCxnSpPr/>
      </xdr:nvCxnSpPr>
      <xdr:spPr>
        <a:xfrm flipV="1">
          <a:off x="13703300" y="6632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66543</xdr:rowOff>
    </xdr:from>
    <xdr:to>
      <xdr:col>76</xdr:col>
      <xdr:colOff>165100</xdr:colOff>
      <xdr:row>38</xdr:row>
      <xdr:rowOff>168143</xdr:rowOff>
    </xdr:to>
    <xdr:sp macro="" textlink="">
      <xdr:nvSpPr>
        <xdr:cNvPr id="539" name="楕円 538"/>
        <xdr:cNvSpPr/>
      </xdr:nvSpPr>
      <xdr:spPr>
        <a:xfrm>
          <a:off x="14541500" y="65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159270</xdr:rowOff>
    </xdr:from>
    <xdr:ext cx="378565" cy="259045"/>
    <xdr:sp macro="" textlink="">
      <xdr:nvSpPr>
        <xdr:cNvPr id="540" name="テキスト ボックス 539"/>
        <xdr:cNvSpPr txBox="1"/>
      </xdr:nvSpPr>
      <xdr:spPr>
        <a:xfrm>
          <a:off x="14403017" y="667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126163</xdr:rowOff>
    </xdr:from>
    <xdr:to>
      <xdr:col>85</xdr:col>
      <xdr:colOff>127000</xdr:colOff>
      <xdr:row>78</xdr:row>
      <xdr:rowOff>133773</xdr:rowOff>
    </xdr:to>
    <xdr:cxnSp macro="">
      <xdr:nvCxnSpPr>
        <xdr:cNvPr id="624" name="直線コネクタ 623"/>
        <xdr:cNvCxnSpPr/>
      </xdr:nvCxnSpPr>
      <xdr:spPr>
        <a:xfrm flipV="1">
          <a:off x="15481300" y="13499263"/>
          <a:ext cx="8382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5"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133773</xdr:rowOff>
    </xdr:from>
    <xdr:to>
      <xdr:col>81</xdr:col>
      <xdr:colOff>50800</xdr:colOff>
      <xdr:row>78</xdr:row>
      <xdr:rowOff>138916</xdr:rowOff>
    </xdr:to>
    <xdr:cxnSp macro="">
      <xdr:nvCxnSpPr>
        <xdr:cNvPr id="627" name="直線コネクタ 626"/>
        <xdr:cNvCxnSpPr/>
      </xdr:nvCxnSpPr>
      <xdr:spPr>
        <a:xfrm flipV="1">
          <a:off x="14592300" y="13506873"/>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29" name="テキスト ボックス 628"/>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108708</xdr:rowOff>
    </xdr:from>
    <xdr:to>
      <xdr:col>76</xdr:col>
      <xdr:colOff>114300</xdr:colOff>
      <xdr:row>78</xdr:row>
      <xdr:rowOff>138916</xdr:rowOff>
    </xdr:to>
    <xdr:cxnSp macro="">
      <xdr:nvCxnSpPr>
        <xdr:cNvPr id="630" name="直線コネクタ 629"/>
        <xdr:cNvCxnSpPr/>
      </xdr:nvCxnSpPr>
      <xdr:spPr>
        <a:xfrm>
          <a:off x="13703300" y="13481808"/>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2" name="テキスト ボックス 631"/>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108218</xdr:rowOff>
    </xdr:from>
    <xdr:to>
      <xdr:col>71</xdr:col>
      <xdr:colOff>177800</xdr:colOff>
      <xdr:row>78</xdr:row>
      <xdr:rowOff>108708</xdr:rowOff>
    </xdr:to>
    <xdr:cxnSp macro="">
      <xdr:nvCxnSpPr>
        <xdr:cNvPr id="633" name="直線コネクタ 632"/>
        <xdr:cNvCxnSpPr/>
      </xdr:nvCxnSpPr>
      <xdr:spPr>
        <a:xfrm>
          <a:off x="12814300" y="1348131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5" name="テキスト ボックス 634"/>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75363</xdr:rowOff>
    </xdr:from>
    <xdr:to>
      <xdr:col>85</xdr:col>
      <xdr:colOff>177800</xdr:colOff>
      <xdr:row>79</xdr:row>
      <xdr:rowOff>5513</xdr:rowOff>
    </xdr:to>
    <xdr:sp macro="" textlink="">
      <xdr:nvSpPr>
        <xdr:cNvPr id="643" name="楕円 642"/>
        <xdr:cNvSpPr/>
      </xdr:nvSpPr>
      <xdr:spPr>
        <a:xfrm>
          <a:off x="16268700" y="134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161740</xdr:rowOff>
    </xdr:from>
    <xdr:ext cx="469744" cy="259045"/>
    <xdr:sp macro="" textlink="">
      <xdr:nvSpPr>
        <xdr:cNvPr id="644" name="公債費該当値テキスト"/>
        <xdr:cNvSpPr txBox="1"/>
      </xdr:nvSpPr>
      <xdr:spPr>
        <a:xfrm>
          <a:off x="16370300" y="1336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82973</xdr:rowOff>
    </xdr:from>
    <xdr:to>
      <xdr:col>81</xdr:col>
      <xdr:colOff>101600</xdr:colOff>
      <xdr:row>79</xdr:row>
      <xdr:rowOff>13123</xdr:rowOff>
    </xdr:to>
    <xdr:sp macro="" textlink="">
      <xdr:nvSpPr>
        <xdr:cNvPr id="645" name="楕円 644"/>
        <xdr:cNvSpPr/>
      </xdr:nvSpPr>
      <xdr:spPr>
        <a:xfrm>
          <a:off x="15430500" y="134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4250</xdr:rowOff>
    </xdr:from>
    <xdr:ext cx="469744" cy="259045"/>
    <xdr:sp macro="" textlink="">
      <xdr:nvSpPr>
        <xdr:cNvPr id="646" name="テキスト ボックス 645"/>
        <xdr:cNvSpPr txBox="1"/>
      </xdr:nvSpPr>
      <xdr:spPr>
        <a:xfrm>
          <a:off x="15246428" y="1354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88116</xdr:rowOff>
    </xdr:from>
    <xdr:to>
      <xdr:col>76</xdr:col>
      <xdr:colOff>165100</xdr:colOff>
      <xdr:row>79</xdr:row>
      <xdr:rowOff>18266</xdr:rowOff>
    </xdr:to>
    <xdr:sp macro="" textlink="">
      <xdr:nvSpPr>
        <xdr:cNvPr id="647" name="楕円 646"/>
        <xdr:cNvSpPr/>
      </xdr:nvSpPr>
      <xdr:spPr>
        <a:xfrm>
          <a:off x="14541500" y="13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9393</xdr:rowOff>
    </xdr:from>
    <xdr:ext cx="469744" cy="259045"/>
    <xdr:sp macro="" textlink="">
      <xdr:nvSpPr>
        <xdr:cNvPr id="648" name="テキスト ボックス 647"/>
        <xdr:cNvSpPr txBox="1"/>
      </xdr:nvSpPr>
      <xdr:spPr>
        <a:xfrm>
          <a:off x="14357428" y="1355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57908</xdr:rowOff>
    </xdr:from>
    <xdr:to>
      <xdr:col>72</xdr:col>
      <xdr:colOff>38100</xdr:colOff>
      <xdr:row>78</xdr:row>
      <xdr:rowOff>159508</xdr:rowOff>
    </xdr:to>
    <xdr:sp macro="" textlink="">
      <xdr:nvSpPr>
        <xdr:cNvPr id="649" name="楕円 648"/>
        <xdr:cNvSpPr/>
      </xdr:nvSpPr>
      <xdr:spPr>
        <a:xfrm>
          <a:off x="13652500" y="134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150635</xdr:rowOff>
    </xdr:from>
    <xdr:ext cx="469744" cy="259045"/>
    <xdr:sp macro="" textlink="">
      <xdr:nvSpPr>
        <xdr:cNvPr id="650" name="テキスト ボックス 649"/>
        <xdr:cNvSpPr txBox="1"/>
      </xdr:nvSpPr>
      <xdr:spPr>
        <a:xfrm>
          <a:off x="13468428" y="1352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57418</xdr:rowOff>
    </xdr:from>
    <xdr:to>
      <xdr:col>67</xdr:col>
      <xdr:colOff>101600</xdr:colOff>
      <xdr:row>78</xdr:row>
      <xdr:rowOff>159018</xdr:rowOff>
    </xdr:to>
    <xdr:sp macro="" textlink="">
      <xdr:nvSpPr>
        <xdr:cNvPr id="651" name="楕円 650"/>
        <xdr:cNvSpPr/>
      </xdr:nvSpPr>
      <xdr:spPr>
        <a:xfrm>
          <a:off x="12763500" y="134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150145</xdr:rowOff>
    </xdr:from>
    <xdr:ext cx="469744" cy="259045"/>
    <xdr:sp macro="" textlink="">
      <xdr:nvSpPr>
        <xdr:cNvPr id="652" name="テキスト ボックス 651"/>
        <xdr:cNvSpPr txBox="1"/>
      </xdr:nvSpPr>
      <xdr:spPr>
        <a:xfrm>
          <a:off x="12579428" y="135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147968</xdr:rowOff>
    </xdr:from>
    <xdr:to>
      <xdr:col>85</xdr:col>
      <xdr:colOff>127000</xdr:colOff>
      <xdr:row>98</xdr:row>
      <xdr:rowOff>145338</xdr:rowOff>
    </xdr:to>
    <xdr:cxnSp macro="">
      <xdr:nvCxnSpPr>
        <xdr:cNvPr id="681" name="直線コネクタ 680"/>
        <xdr:cNvCxnSpPr/>
      </xdr:nvCxnSpPr>
      <xdr:spPr>
        <a:xfrm>
          <a:off x="15481300" y="16778618"/>
          <a:ext cx="838200" cy="16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2"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147968</xdr:rowOff>
    </xdr:from>
    <xdr:to>
      <xdr:col>81</xdr:col>
      <xdr:colOff>50800</xdr:colOff>
      <xdr:row>98</xdr:row>
      <xdr:rowOff>117877</xdr:rowOff>
    </xdr:to>
    <xdr:cxnSp macro="">
      <xdr:nvCxnSpPr>
        <xdr:cNvPr id="684" name="直線コネクタ 683"/>
        <xdr:cNvCxnSpPr/>
      </xdr:nvCxnSpPr>
      <xdr:spPr>
        <a:xfrm flipV="1">
          <a:off x="14592300" y="16778618"/>
          <a:ext cx="889000" cy="14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6" name="テキスト ボックス 685"/>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117877</xdr:rowOff>
    </xdr:from>
    <xdr:to>
      <xdr:col>76</xdr:col>
      <xdr:colOff>114300</xdr:colOff>
      <xdr:row>98</xdr:row>
      <xdr:rowOff>140934</xdr:rowOff>
    </xdr:to>
    <xdr:cxnSp macro="">
      <xdr:nvCxnSpPr>
        <xdr:cNvPr id="687" name="直線コネクタ 686"/>
        <xdr:cNvCxnSpPr/>
      </xdr:nvCxnSpPr>
      <xdr:spPr>
        <a:xfrm flipV="1">
          <a:off x="13703300" y="16919977"/>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9" name="テキスト ボックス 688"/>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63706</xdr:rowOff>
    </xdr:from>
    <xdr:to>
      <xdr:col>71</xdr:col>
      <xdr:colOff>177800</xdr:colOff>
      <xdr:row>98</xdr:row>
      <xdr:rowOff>140934</xdr:rowOff>
    </xdr:to>
    <xdr:cxnSp macro="">
      <xdr:nvCxnSpPr>
        <xdr:cNvPr id="690" name="直線コネクタ 689"/>
        <xdr:cNvCxnSpPr/>
      </xdr:nvCxnSpPr>
      <xdr:spPr>
        <a:xfrm>
          <a:off x="12814300" y="16865806"/>
          <a:ext cx="889000" cy="7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2" name="テキスト ボックス 691"/>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4" name="テキスト ボックス 693"/>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94538</xdr:rowOff>
    </xdr:from>
    <xdr:to>
      <xdr:col>85</xdr:col>
      <xdr:colOff>177800</xdr:colOff>
      <xdr:row>99</xdr:row>
      <xdr:rowOff>24688</xdr:rowOff>
    </xdr:to>
    <xdr:sp macro="" textlink="">
      <xdr:nvSpPr>
        <xdr:cNvPr id="700" name="楕円 699"/>
        <xdr:cNvSpPr/>
      </xdr:nvSpPr>
      <xdr:spPr>
        <a:xfrm>
          <a:off x="16268700" y="168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15625</xdr:rowOff>
    </xdr:from>
    <xdr:ext cx="469744" cy="259045"/>
    <xdr:sp macro="" textlink="">
      <xdr:nvSpPr>
        <xdr:cNvPr id="701" name="積立金該当値テキスト"/>
        <xdr:cNvSpPr txBox="1"/>
      </xdr:nvSpPr>
      <xdr:spPr>
        <a:xfrm>
          <a:off x="16370300" y="168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97168</xdr:rowOff>
    </xdr:from>
    <xdr:to>
      <xdr:col>81</xdr:col>
      <xdr:colOff>101600</xdr:colOff>
      <xdr:row>98</xdr:row>
      <xdr:rowOff>27318</xdr:rowOff>
    </xdr:to>
    <xdr:sp macro="" textlink="">
      <xdr:nvSpPr>
        <xdr:cNvPr id="702" name="楕円 701"/>
        <xdr:cNvSpPr/>
      </xdr:nvSpPr>
      <xdr:spPr>
        <a:xfrm>
          <a:off x="15430500" y="167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43845</xdr:rowOff>
    </xdr:from>
    <xdr:ext cx="534377" cy="259045"/>
    <xdr:sp macro="" textlink="">
      <xdr:nvSpPr>
        <xdr:cNvPr id="703" name="テキスト ボックス 702"/>
        <xdr:cNvSpPr txBox="1"/>
      </xdr:nvSpPr>
      <xdr:spPr>
        <a:xfrm>
          <a:off x="15214111" y="165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67077</xdr:rowOff>
    </xdr:from>
    <xdr:to>
      <xdr:col>76</xdr:col>
      <xdr:colOff>165100</xdr:colOff>
      <xdr:row>98</xdr:row>
      <xdr:rowOff>168677</xdr:rowOff>
    </xdr:to>
    <xdr:sp macro="" textlink="">
      <xdr:nvSpPr>
        <xdr:cNvPr id="704" name="楕円 703"/>
        <xdr:cNvSpPr/>
      </xdr:nvSpPr>
      <xdr:spPr>
        <a:xfrm>
          <a:off x="14541500" y="168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159804</xdr:rowOff>
    </xdr:from>
    <xdr:ext cx="534377" cy="259045"/>
    <xdr:sp macro="" textlink="">
      <xdr:nvSpPr>
        <xdr:cNvPr id="705" name="テキスト ボックス 704"/>
        <xdr:cNvSpPr txBox="1"/>
      </xdr:nvSpPr>
      <xdr:spPr>
        <a:xfrm>
          <a:off x="14325111" y="169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90134</xdr:rowOff>
    </xdr:from>
    <xdr:to>
      <xdr:col>72</xdr:col>
      <xdr:colOff>38100</xdr:colOff>
      <xdr:row>99</xdr:row>
      <xdr:rowOff>20284</xdr:rowOff>
    </xdr:to>
    <xdr:sp macro="" textlink="">
      <xdr:nvSpPr>
        <xdr:cNvPr id="706" name="楕円 705"/>
        <xdr:cNvSpPr/>
      </xdr:nvSpPr>
      <xdr:spPr>
        <a:xfrm>
          <a:off x="13652500" y="168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11411</xdr:rowOff>
    </xdr:from>
    <xdr:ext cx="469744" cy="259045"/>
    <xdr:sp macro="" textlink="">
      <xdr:nvSpPr>
        <xdr:cNvPr id="707" name="テキスト ボックス 706"/>
        <xdr:cNvSpPr txBox="1"/>
      </xdr:nvSpPr>
      <xdr:spPr>
        <a:xfrm>
          <a:off x="13468428" y="1698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12906</xdr:rowOff>
    </xdr:from>
    <xdr:to>
      <xdr:col>67</xdr:col>
      <xdr:colOff>101600</xdr:colOff>
      <xdr:row>98</xdr:row>
      <xdr:rowOff>114506</xdr:rowOff>
    </xdr:to>
    <xdr:sp macro="" textlink="">
      <xdr:nvSpPr>
        <xdr:cNvPr id="708" name="楕円 707"/>
        <xdr:cNvSpPr/>
      </xdr:nvSpPr>
      <xdr:spPr>
        <a:xfrm>
          <a:off x="12763500" y="168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131033</xdr:rowOff>
    </xdr:from>
    <xdr:ext cx="534377" cy="259045"/>
    <xdr:sp macro="" textlink="">
      <xdr:nvSpPr>
        <xdr:cNvPr id="709" name="テキスト ボックス 708"/>
        <xdr:cNvSpPr txBox="1"/>
      </xdr:nvSpPr>
      <xdr:spPr>
        <a:xfrm>
          <a:off x="12547111" y="165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18028</xdr:rowOff>
    </xdr:from>
    <xdr:to>
      <xdr:col>116</xdr:col>
      <xdr:colOff>63500</xdr:colOff>
      <xdr:row>57</xdr:row>
      <xdr:rowOff>90665</xdr:rowOff>
    </xdr:to>
    <xdr:cxnSp macro="">
      <xdr:nvCxnSpPr>
        <xdr:cNvPr id="793" name="直線コネクタ 792"/>
        <xdr:cNvCxnSpPr/>
      </xdr:nvCxnSpPr>
      <xdr:spPr>
        <a:xfrm flipV="1">
          <a:off x="21323300" y="9276328"/>
          <a:ext cx="838200" cy="5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143165</xdr:rowOff>
    </xdr:from>
    <xdr:ext cx="469744" cy="259045"/>
    <xdr:sp macro="" textlink="">
      <xdr:nvSpPr>
        <xdr:cNvPr id="794" name="貸付金平均値テキスト"/>
        <xdr:cNvSpPr txBox="1"/>
      </xdr:nvSpPr>
      <xdr:spPr>
        <a:xfrm>
          <a:off x="22212300" y="974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90208</xdr:rowOff>
    </xdr:from>
    <xdr:to>
      <xdr:col>111</xdr:col>
      <xdr:colOff>177800</xdr:colOff>
      <xdr:row>57</xdr:row>
      <xdr:rowOff>90665</xdr:rowOff>
    </xdr:to>
    <xdr:cxnSp macro="">
      <xdr:nvCxnSpPr>
        <xdr:cNvPr id="796" name="直線コネクタ 795"/>
        <xdr:cNvCxnSpPr/>
      </xdr:nvCxnSpPr>
      <xdr:spPr>
        <a:xfrm>
          <a:off x="20434300" y="986285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89522</xdr:rowOff>
    </xdr:from>
    <xdr:to>
      <xdr:col>107</xdr:col>
      <xdr:colOff>50800</xdr:colOff>
      <xdr:row>57</xdr:row>
      <xdr:rowOff>90208</xdr:rowOff>
    </xdr:to>
    <xdr:cxnSp macro="">
      <xdr:nvCxnSpPr>
        <xdr:cNvPr id="799" name="直線コネクタ 798"/>
        <xdr:cNvCxnSpPr/>
      </xdr:nvCxnSpPr>
      <xdr:spPr>
        <a:xfrm>
          <a:off x="19545300" y="986217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88436</xdr:rowOff>
    </xdr:from>
    <xdr:to>
      <xdr:col>102</xdr:col>
      <xdr:colOff>114300</xdr:colOff>
      <xdr:row>57</xdr:row>
      <xdr:rowOff>89522</xdr:rowOff>
    </xdr:to>
    <xdr:cxnSp macro="">
      <xdr:nvCxnSpPr>
        <xdr:cNvPr id="802" name="直線コネクタ 801"/>
        <xdr:cNvCxnSpPr/>
      </xdr:nvCxnSpPr>
      <xdr:spPr>
        <a:xfrm>
          <a:off x="18656300" y="9861086"/>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138678</xdr:rowOff>
    </xdr:from>
    <xdr:to>
      <xdr:col>116</xdr:col>
      <xdr:colOff>114300</xdr:colOff>
      <xdr:row>54</xdr:row>
      <xdr:rowOff>68828</xdr:rowOff>
    </xdr:to>
    <xdr:sp macro="" textlink="">
      <xdr:nvSpPr>
        <xdr:cNvPr id="812" name="楕円 811"/>
        <xdr:cNvSpPr/>
      </xdr:nvSpPr>
      <xdr:spPr>
        <a:xfrm>
          <a:off x="22110700" y="92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161555</xdr:rowOff>
    </xdr:from>
    <xdr:ext cx="534377" cy="259045"/>
    <xdr:sp macro="" textlink="">
      <xdr:nvSpPr>
        <xdr:cNvPr id="813" name="貸付金該当値テキスト"/>
        <xdr:cNvSpPr txBox="1"/>
      </xdr:nvSpPr>
      <xdr:spPr>
        <a:xfrm>
          <a:off x="22212300" y="90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39865</xdr:rowOff>
    </xdr:from>
    <xdr:to>
      <xdr:col>112</xdr:col>
      <xdr:colOff>38100</xdr:colOff>
      <xdr:row>57</xdr:row>
      <xdr:rowOff>141465</xdr:rowOff>
    </xdr:to>
    <xdr:sp macro="" textlink="">
      <xdr:nvSpPr>
        <xdr:cNvPr id="814" name="楕円 813"/>
        <xdr:cNvSpPr/>
      </xdr:nvSpPr>
      <xdr:spPr>
        <a:xfrm>
          <a:off x="21272500" y="98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132592</xdr:rowOff>
    </xdr:from>
    <xdr:ext cx="469744" cy="259045"/>
    <xdr:sp macro="" textlink="">
      <xdr:nvSpPr>
        <xdr:cNvPr id="815" name="テキスト ボックス 814"/>
        <xdr:cNvSpPr txBox="1"/>
      </xdr:nvSpPr>
      <xdr:spPr>
        <a:xfrm>
          <a:off x="21088428" y="990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39408</xdr:rowOff>
    </xdr:from>
    <xdr:to>
      <xdr:col>107</xdr:col>
      <xdr:colOff>101600</xdr:colOff>
      <xdr:row>57</xdr:row>
      <xdr:rowOff>141008</xdr:rowOff>
    </xdr:to>
    <xdr:sp macro="" textlink="">
      <xdr:nvSpPr>
        <xdr:cNvPr id="816" name="楕円 815"/>
        <xdr:cNvSpPr/>
      </xdr:nvSpPr>
      <xdr:spPr>
        <a:xfrm>
          <a:off x="20383500" y="9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132135</xdr:rowOff>
    </xdr:from>
    <xdr:ext cx="469744" cy="259045"/>
    <xdr:sp macro="" textlink="">
      <xdr:nvSpPr>
        <xdr:cNvPr id="817" name="テキスト ボックス 816"/>
        <xdr:cNvSpPr txBox="1"/>
      </xdr:nvSpPr>
      <xdr:spPr>
        <a:xfrm>
          <a:off x="20199428" y="990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38722</xdr:rowOff>
    </xdr:from>
    <xdr:to>
      <xdr:col>102</xdr:col>
      <xdr:colOff>165100</xdr:colOff>
      <xdr:row>57</xdr:row>
      <xdr:rowOff>140322</xdr:rowOff>
    </xdr:to>
    <xdr:sp macro="" textlink="">
      <xdr:nvSpPr>
        <xdr:cNvPr id="818" name="楕円 817"/>
        <xdr:cNvSpPr/>
      </xdr:nvSpPr>
      <xdr:spPr>
        <a:xfrm>
          <a:off x="194945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131449</xdr:rowOff>
    </xdr:from>
    <xdr:ext cx="469744" cy="259045"/>
    <xdr:sp macro="" textlink="">
      <xdr:nvSpPr>
        <xdr:cNvPr id="819" name="テキスト ボックス 818"/>
        <xdr:cNvSpPr txBox="1"/>
      </xdr:nvSpPr>
      <xdr:spPr>
        <a:xfrm>
          <a:off x="19310428" y="990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37636</xdr:rowOff>
    </xdr:from>
    <xdr:to>
      <xdr:col>98</xdr:col>
      <xdr:colOff>38100</xdr:colOff>
      <xdr:row>57</xdr:row>
      <xdr:rowOff>139236</xdr:rowOff>
    </xdr:to>
    <xdr:sp macro="" textlink="">
      <xdr:nvSpPr>
        <xdr:cNvPr id="820" name="楕円 819"/>
        <xdr:cNvSpPr/>
      </xdr:nvSpPr>
      <xdr:spPr>
        <a:xfrm>
          <a:off x="18605500" y="98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130363</xdr:rowOff>
    </xdr:from>
    <xdr:ext cx="469744" cy="259045"/>
    <xdr:sp macro="" textlink="">
      <xdr:nvSpPr>
        <xdr:cNvPr id="821" name="テキスト ボックス 820"/>
        <xdr:cNvSpPr txBox="1"/>
      </xdr:nvSpPr>
      <xdr:spPr>
        <a:xfrm>
          <a:off x="18421428" y="990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70683</xdr:rowOff>
    </xdr:from>
    <xdr:to>
      <xdr:col>116</xdr:col>
      <xdr:colOff>63500</xdr:colOff>
      <xdr:row>76</xdr:row>
      <xdr:rowOff>113164</xdr:rowOff>
    </xdr:to>
    <xdr:cxnSp macro="">
      <xdr:nvCxnSpPr>
        <xdr:cNvPr id="851" name="直線コネクタ 850"/>
        <xdr:cNvCxnSpPr/>
      </xdr:nvCxnSpPr>
      <xdr:spPr>
        <a:xfrm flipV="1">
          <a:off x="21323300" y="13100883"/>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75901</xdr:rowOff>
    </xdr:from>
    <xdr:to>
      <xdr:col>111</xdr:col>
      <xdr:colOff>177800</xdr:colOff>
      <xdr:row>76</xdr:row>
      <xdr:rowOff>113164</xdr:rowOff>
    </xdr:to>
    <xdr:cxnSp macro="">
      <xdr:nvCxnSpPr>
        <xdr:cNvPr id="854" name="直線コネクタ 853"/>
        <xdr:cNvCxnSpPr/>
      </xdr:nvCxnSpPr>
      <xdr:spPr>
        <a:xfrm>
          <a:off x="20434300" y="13106101"/>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6" name="テキスト ボックス 855"/>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75901</xdr:rowOff>
    </xdr:from>
    <xdr:to>
      <xdr:col>107</xdr:col>
      <xdr:colOff>50800</xdr:colOff>
      <xdr:row>76</xdr:row>
      <xdr:rowOff>141072</xdr:rowOff>
    </xdr:to>
    <xdr:cxnSp macro="">
      <xdr:nvCxnSpPr>
        <xdr:cNvPr id="857" name="直線コネクタ 856"/>
        <xdr:cNvCxnSpPr/>
      </xdr:nvCxnSpPr>
      <xdr:spPr>
        <a:xfrm flipV="1">
          <a:off x="19545300" y="13106101"/>
          <a:ext cx="889000" cy="6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9" name="テキスト ボックス 858"/>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100761</xdr:rowOff>
    </xdr:from>
    <xdr:to>
      <xdr:col>102</xdr:col>
      <xdr:colOff>114300</xdr:colOff>
      <xdr:row>76</xdr:row>
      <xdr:rowOff>141072</xdr:rowOff>
    </xdr:to>
    <xdr:cxnSp macro="">
      <xdr:nvCxnSpPr>
        <xdr:cNvPr id="860" name="直線コネクタ 859"/>
        <xdr:cNvCxnSpPr/>
      </xdr:nvCxnSpPr>
      <xdr:spPr>
        <a:xfrm>
          <a:off x="18656300" y="13130961"/>
          <a:ext cx="8890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2" name="テキスト ボックス 861"/>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19883</xdr:rowOff>
    </xdr:from>
    <xdr:to>
      <xdr:col>116</xdr:col>
      <xdr:colOff>114300</xdr:colOff>
      <xdr:row>76</xdr:row>
      <xdr:rowOff>121483</xdr:rowOff>
    </xdr:to>
    <xdr:sp macro="" textlink="">
      <xdr:nvSpPr>
        <xdr:cNvPr id="870" name="楕円 869"/>
        <xdr:cNvSpPr/>
      </xdr:nvSpPr>
      <xdr:spPr>
        <a:xfrm>
          <a:off x="22110700" y="130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42759</xdr:rowOff>
    </xdr:from>
    <xdr:ext cx="534377" cy="259045"/>
    <xdr:sp macro="" textlink="">
      <xdr:nvSpPr>
        <xdr:cNvPr id="871" name="繰出金該当値テキスト"/>
        <xdr:cNvSpPr txBox="1"/>
      </xdr:nvSpPr>
      <xdr:spPr>
        <a:xfrm>
          <a:off x="22212300" y="129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62364</xdr:rowOff>
    </xdr:from>
    <xdr:to>
      <xdr:col>112</xdr:col>
      <xdr:colOff>38100</xdr:colOff>
      <xdr:row>76</xdr:row>
      <xdr:rowOff>163964</xdr:rowOff>
    </xdr:to>
    <xdr:sp macro="" textlink="">
      <xdr:nvSpPr>
        <xdr:cNvPr id="872" name="楕円 871"/>
        <xdr:cNvSpPr/>
      </xdr:nvSpPr>
      <xdr:spPr>
        <a:xfrm>
          <a:off x="21272500" y="130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155091</xdr:rowOff>
    </xdr:from>
    <xdr:ext cx="534377" cy="259045"/>
    <xdr:sp macro="" textlink="">
      <xdr:nvSpPr>
        <xdr:cNvPr id="873" name="テキスト ボックス 872"/>
        <xdr:cNvSpPr txBox="1"/>
      </xdr:nvSpPr>
      <xdr:spPr>
        <a:xfrm>
          <a:off x="21056111" y="131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25101</xdr:rowOff>
    </xdr:from>
    <xdr:to>
      <xdr:col>107</xdr:col>
      <xdr:colOff>101600</xdr:colOff>
      <xdr:row>76</xdr:row>
      <xdr:rowOff>126701</xdr:rowOff>
    </xdr:to>
    <xdr:sp macro="" textlink="">
      <xdr:nvSpPr>
        <xdr:cNvPr id="874" name="楕円 873"/>
        <xdr:cNvSpPr/>
      </xdr:nvSpPr>
      <xdr:spPr>
        <a:xfrm>
          <a:off x="20383500" y="130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117828</xdr:rowOff>
    </xdr:from>
    <xdr:ext cx="534377" cy="259045"/>
    <xdr:sp macro="" textlink="">
      <xdr:nvSpPr>
        <xdr:cNvPr id="875" name="テキスト ボックス 874"/>
        <xdr:cNvSpPr txBox="1"/>
      </xdr:nvSpPr>
      <xdr:spPr>
        <a:xfrm>
          <a:off x="20167111" y="131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90272</xdr:rowOff>
    </xdr:from>
    <xdr:to>
      <xdr:col>102</xdr:col>
      <xdr:colOff>165100</xdr:colOff>
      <xdr:row>77</xdr:row>
      <xdr:rowOff>20422</xdr:rowOff>
    </xdr:to>
    <xdr:sp macro="" textlink="">
      <xdr:nvSpPr>
        <xdr:cNvPr id="876" name="楕円 875"/>
        <xdr:cNvSpPr/>
      </xdr:nvSpPr>
      <xdr:spPr>
        <a:xfrm>
          <a:off x="19494500" y="131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11549</xdr:rowOff>
    </xdr:from>
    <xdr:ext cx="534377" cy="259045"/>
    <xdr:sp macro="" textlink="">
      <xdr:nvSpPr>
        <xdr:cNvPr id="877" name="テキスト ボックス 876"/>
        <xdr:cNvSpPr txBox="1"/>
      </xdr:nvSpPr>
      <xdr:spPr>
        <a:xfrm>
          <a:off x="19278111" y="132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49961</xdr:rowOff>
    </xdr:from>
    <xdr:to>
      <xdr:col>98</xdr:col>
      <xdr:colOff>38100</xdr:colOff>
      <xdr:row>76</xdr:row>
      <xdr:rowOff>151561</xdr:rowOff>
    </xdr:to>
    <xdr:sp macro="" textlink="">
      <xdr:nvSpPr>
        <xdr:cNvPr id="878" name="楕円 877"/>
        <xdr:cNvSpPr/>
      </xdr:nvSpPr>
      <xdr:spPr>
        <a:xfrm>
          <a:off x="18605500" y="130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142688</xdr:rowOff>
    </xdr:from>
    <xdr:ext cx="534377" cy="259045"/>
    <xdr:sp macro="" textlink="">
      <xdr:nvSpPr>
        <xdr:cNvPr id="879" name="テキスト ボックス 878"/>
        <xdr:cNvSpPr txBox="1"/>
      </xdr:nvSpPr>
      <xdr:spPr>
        <a:xfrm>
          <a:off x="18389111" y="1317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501,923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78,280</a:t>
          </a:r>
          <a:r>
            <a:rPr kumimoji="1" lang="ja-JP" altLang="en-US" sz="1300">
              <a:latin typeface="ＭＳ Ｐゴシック" panose="020B0600070205080204" pitchFamily="50" charset="-128"/>
              <a:ea typeface="ＭＳ Ｐゴシック" panose="020B0600070205080204" pitchFamily="50" charset="-128"/>
            </a:rPr>
            <a:t>円となっており、会計年度任用職員制度の影響を受け昨年度より</a:t>
          </a:r>
          <a:r>
            <a:rPr kumimoji="1" lang="en-US" altLang="ja-JP" sz="1300">
              <a:latin typeface="ＭＳ Ｐゴシック" panose="020B0600070205080204" pitchFamily="50" charset="-128"/>
              <a:ea typeface="ＭＳ Ｐゴシック" panose="020B0600070205080204" pitchFamily="50" charset="-128"/>
            </a:rPr>
            <a:t>17,566</a:t>
          </a:r>
          <a:r>
            <a:rPr kumimoji="1" lang="ja-JP" altLang="en-US" sz="1300">
              <a:latin typeface="ＭＳ Ｐゴシック" panose="020B0600070205080204" pitchFamily="50" charset="-128"/>
              <a:ea typeface="ＭＳ Ｐゴシック" panose="020B0600070205080204" pitchFamily="50" charset="-128"/>
            </a:rPr>
            <a:t>円増加となった。類似団体よりも高い数値となっており、適正な定員管理に努める必要がある。　　　　　　　　　　　　　　　　　　　　　　　　　　普通建設事業は住民一人当たり</a:t>
          </a:r>
          <a:r>
            <a:rPr kumimoji="1" lang="en-US" altLang="ja-JP" sz="1300">
              <a:latin typeface="ＭＳ Ｐゴシック" panose="020B0600070205080204" pitchFamily="50" charset="-128"/>
              <a:ea typeface="ＭＳ Ｐゴシック" panose="020B0600070205080204" pitchFamily="50" charset="-128"/>
            </a:rPr>
            <a:t>76,093</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も高い数値となっている。これは、大口西小学校電気・機械設備更新工事や、西保育園増改築工事により、普通建設事業のうち更新整備に係る費用が発生したこと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134747</xdr:rowOff>
    </xdr:from>
    <xdr:to>
      <xdr:col>24</xdr:col>
      <xdr:colOff>63500</xdr:colOff>
      <xdr:row>31</xdr:row>
      <xdr:rowOff>162560</xdr:rowOff>
    </xdr:to>
    <xdr:cxnSp macro="">
      <xdr:nvCxnSpPr>
        <xdr:cNvPr id="61" name="直線コネクタ 60"/>
        <xdr:cNvCxnSpPr/>
      </xdr:nvCxnSpPr>
      <xdr:spPr>
        <a:xfrm>
          <a:off x="3797300" y="5449697"/>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134747</xdr:rowOff>
    </xdr:from>
    <xdr:to>
      <xdr:col>19</xdr:col>
      <xdr:colOff>177800</xdr:colOff>
      <xdr:row>32</xdr:row>
      <xdr:rowOff>20447</xdr:rowOff>
    </xdr:to>
    <xdr:cxnSp macro="">
      <xdr:nvCxnSpPr>
        <xdr:cNvPr id="64" name="直線コネクタ 63"/>
        <xdr:cNvCxnSpPr/>
      </xdr:nvCxnSpPr>
      <xdr:spPr>
        <a:xfrm flipV="1">
          <a:off x="2908300" y="544969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111506</xdr:rowOff>
    </xdr:from>
    <xdr:to>
      <xdr:col>15</xdr:col>
      <xdr:colOff>50800</xdr:colOff>
      <xdr:row>32</xdr:row>
      <xdr:rowOff>20447</xdr:rowOff>
    </xdr:to>
    <xdr:cxnSp macro="">
      <xdr:nvCxnSpPr>
        <xdr:cNvPr id="67" name="直線コネクタ 66"/>
        <xdr:cNvCxnSpPr/>
      </xdr:nvCxnSpPr>
      <xdr:spPr>
        <a:xfrm>
          <a:off x="2019300" y="542645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91313</xdr:rowOff>
    </xdr:from>
    <xdr:to>
      <xdr:col>10</xdr:col>
      <xdr:colOff>114300</xdr:colOff>
      <xdr:row>31</xdr:row>
      <xdr:rowOff>111506</xdr:rowOff>
    </xdr:to>
    <xdr:cxnSp macro="">
      <xdr:nvCxnSpPr>
        <xdr:cNvPr id="70" name="直線コネクタ 69"/>
        <xdr:cNvCxnSpPr/>
      </xdr:nvCxnSpPr>
      <xdr:spPr>
        <a:xfrm>
          <a:off x="1130300" y="540626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111760</xdr:rowOff>
    </xdr:from>
    <xdr:to>
      <xdr:col>24</xdr:col>
      <xdr:colOff>114300</xdr:colOff>
      <xdr:row>32</xdr:row>
      <xdr:rowOff>41910</xdr:rowOff>
    </xdr:to>
    <xdr:sp macro="" textlink="">
      <xdr:nvSpPr>
        <xdr:cNvPr id="80" name="楕円 79"/>
        <xdr:cNvSpPr/>
      </xdr:nvSpPr>
      <xdr:spPr>
        <a:xfrm>
          <a:off x="45847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134637</xdr:rowOff>
    </xdr:from>
    <xdr:ext cx="469744" cy="259045"/>
    <xdr:sp macro="" textlink="">
      <xdr:nvSpPr>
        <xdr:cNvPr id="81" name="議会費該当値テキスト"/>
        <xdr:cNvSpPr txBox="1"/>
      </xdr:nvSpPr>
      <xdr:spPr>
        <a:xfrm>
          <a:off x="4686300"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83947</xdr:rowOff>
    </xdr:from>
    <xdr:to>
      <xdr:col>20</xdr:col>
      <xdr:colOff>38100</xdr:colOff>
      <xdr:row>32</xdr:row>
      <xdr:rowOff>14097</xdr:rowOff>
    </xdr:to>
    <xdr:sp macro="" textlink="">
      <xdr:nvSpPr>
        <xdr:cNvPr id="82" name="楕円 81"/>
        <xdr:cNvSpPr/>
      </xdr:nvSpPr>
      <xdr:spPr>
        <a:xfrm>
          <a:off x="3746500" y="5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30624</xdr:rowOff>
    </xdr:from>
    <xdr:ext cx="469744" cy="259045"/>
    <xdr:sp macro="" textlink="">
      <xdr:nvSpPr>
        <xdr:cNvPr id="83" name="テキスト ボックス 82"/>
        <xdr:cNvSpPr txBox="1"/>
      </xdr:nvSpPr>
      <xdr:spPr>
        <a:xfrm>
          <a:off x="3562428" y="517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141097</xdr:rowOff>
    </xdr:from>
    <xdr:to>
      <xdr:col>15</xdr:col>
      <xdr:colOff>101600</xdr:colOff>
      <xdr:row>32</xdr:row>
      <xdr:rowOff>71247</xdr:rowOff>
    </xdr:to>
    <xdr:sp macro="" textlink="">
      <xdr:nvSpPr>
        <xdr:cNvPr id="84" name="楕円 83"/>
        <xdr:cNvSpPr/>
      </xdr:nvSpPr>
      <xdr:spPr>
        <a:xfrm>
          <a:off x="2857500" y="5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87774</xdr:rowOff>
    </xdr:from>
    <xdr:ext cx="469744" cy="259045"/>
    <xdr:sp macro="" textlink="">
      <xdr:nvSpPr>
        <xdr:cNvPr id="85" name="テキスト ボックス 84"/>
        <xdr:cNvSpPr txBox="1"/>
      </xdr:nvSpPr>
      <xdr:spPr>
        <a:xfrm>
          <a:off x="2673428" y="523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60706</xdr:rowOff>
    </xdr:from>
    <xdr:to>
      <xdr:col>10</xdr:col>
      <xdr:colOff>165100</xdr:colOff>
      <xdr:row>31</xdr:row>
      <xdr:rowOff>162306</xdr:rowOff>
    </xdr:to>
    <xdr:sp macro="" textlink="">
      <xdr:nvSpPr>
        <xdr:cNvPr id="86" name="楕円 85"/>
        <xdr:cNvSpPr/>
      </xdr:nvSpPr>
      <xdr:spPr>
        <a:xfrm>
          <a:off x="1968500" y="53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7383</xdr:rowOff>
    </xdr:from>
    <xdr:ext cx="469744" cy="259045"/>
    <xdr:sp macro="" textlink="">
      <xdr:nvSpPr>
        <xdr:cNvPr id="87" name="テキスト ボックス 86"/>
        <xdr:cNvSpPr txBox="1"/>
      </xdr:nvSpPr>
      <xdr:spPr>
        <a:xfrm>
          <a:off x="1784428" y="51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40513</xdr:rowOff>
    </xdr:from>
    <xdr:to>
      <xdr:col>6</xdr:col>
      <xdr:colOff>38100</xdr:colOff>
      <xdr:row>31</xdr:row>
      <xdr:rowOff>142113</xdr:rowOff>
    </xdr:to>
    <xdr:sp macro="" textlink="">
      <xdr:nvSpPr>
        <xdr:cNvPr id="88" name="楕円 87"/>
        <xdr:cNvSpPr/>
      </xdr:nvSpPr>
      <xdr:spPr>
        <a:xfrm>
          <a:off x="1079500" y="5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158640</xdr:rowOff>
    </xdr:from>
    <xdr:ext cx="469744" cy="259045"/>
    <xdr:sp macro="" textlink="">
      <xdr:nvSpPr>
        <xdr:cNvPr id="89" name="テキスト ボックス 88"/>
        <xdr:cNvSpPr txBox="1"/>
      </xdr:nvSpPr>
      <xdr:spPr>
        <a:xfrm>
          <a:off x="895428" y="51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115305</xdr:rowOff>
    </xdr:from>
    <xdr:to>
      <xdr:col>24</xdr:col>
      <xdr:colOff>63500</xdr:colOff>
      <xdr:row>58</xdr:row>
      <xdr:rowOff>33231</xdr:rowOff>
    </xdr:to>
    <xdr:cxnSp macro="">
      <xdr:nvCxnSpPr>
        <xdr:cNvPr id="120" name="直線コネクタ 119"/>
        <xdr:cNvCxnSpPr/>
      </xdr:nvCxnSpPr>
      <xdr:spPr>
        <a:xfrm flipV="1">
          <a:off x="3797300" y="9716505"/>
          <a:ext cx="838200" cy="2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33231</xdr:rowOff>
    </xdr:from>
    <xdr:to>
      <xdr:col>19</xdr:col>
      <xdr:colOff>177800</xdr:colOff>
      <xdr:row>58</xdr:row>
      <xdr:rowOff>35129</xdr:rowOff>
    </xdr:to>
    <xdr:cxnSp macro="">
      <xdr:nvCxnSpPr>
        <xdr:cNvPr id="123" name="直線コネクタ 122"/>
        <xdr:cNvCxnSpPr/>
      </xdr:nvCxnSpPr>
      <xdr:spPr>
        <a:xfrm flipV="1">
          <a:off x="2908300" y="9977331"/>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35129</xdr:rowOff>
    </xdr:from>
    <xdr:to>
      <xdr:col>15</xdr:col>
      <xdr:colOff>50800</xdr:colOff>
      <xdr:row>58</xdr:row>
      <xdr:rowOff>99610</xdr:rowOff>
    </xdr:to>
    <xdr:cxnSp macro="">
      <xdr:nvCxnSpPr>
        <xdr:cNvPr id="126" name="直線コネクタ 125"/>
        <xdr:cNvCxnSpPr/>
      </xdr:nvCxnSpPr>
      <xdr:spPr>
        <a:xfrm flipV="1">
          <a:off x="2019300" y="9979229"/>
          <a:ext cx="889000" cy="6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44550</xdr:rowOff>
    </xdr:from>
    <xdr:to>
      <xdr:col>10</xdr:col>
      <xdr:colOff>114300</xdr:colOff>
      <xdr:row>58</xdr:row>
      <xdr:rowOff>99610</xdr:rowOff>
    </xdr:to>
    <xdr:cxnSp macro="">
      <xdr:nvCxnSpPr>
        <xdr:cNvPr id="129" name="直線コネクタ 128"/>
        <xdr:cNvCxnSpPr/>
      </xdr:nvCxnSpPr>
      <xdr:spPr>
        <a:xfrm>
          <a:off x="1130300" y="9988650"/>
          <a:ext cx="8890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64505</xdr:rowOff>
    </xdr:from>
    <xdr:to>
      <xdr:col>24</xdr:col>
      <xdr:colOff>114300</xdr:colOff>
      <xdr:row>56</xdr:row>
      <xdr:rowOff>166105</xdr:rowOff>
    </xdr:to>
    <xdr:sp macro="" textlink="">
      <xdr:nvSpPr>
        <xdr:cNvPr id="139" name="楕円 138"/>
        <xdr:cNvSpPr/>
      </xdr:nvSpPr>
      <xdr:spPr>
        <a:xfrm>
          <a:off x="4584700" y="96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153881</xdr:rowOff>
    </xdr:from>
    <xdr:to>
      <xdr:col>20</xdr:col>
      <xdr:colOff>38100</xdr:colOff>
      <xdr:row>58</xdr:row>
      <xdr:rowOff>84031</xdr:rowOff>
    </xdr:to>
    <xdr:sp macro="" textlink="">
      <xdr:nvSpPr>
        <xdr:cNvPr id="141" name="楕円 140"/>
        <xdr:cNvSpPr/>
      </xdr:nvSpPr>
      <xdr:spPr>
        <a:xfrm>
          <a:off x="3746500" y="99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100558</xdr:rowOff>
    </xdr:from>
    <xdr:ext cx="534377" cy="259045"/>
    <xdr:sp macro="" textlink="">
      <xdr:nvSpPr>
        <xdr:cNvPr id="142" name="テキスト ボックス 141"/>
        <xdr:cNvSpPr txBox="1"/>
      </xdr:nvSpPr>
      <xdr:spPr>
        <a:xfrm>
          <a:off x="3530111" y="97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155779</xdr:rowOff>
    </xdr:from>
    <xdr:to>
      <xdr:col>15</xdr:col>
      <xdr:colOff>101600</xdr:colOff>
      <xdr:row>58</xdr:row>
      <xdr:rowOff>85929</xdr:rowOff>
    </xdr:to>
    <xdr:sp macro="" textlink="">
      <xdr:nvSpPr>
        <xdr:cNvPr id="143" name="楕円 142"/>
        <xdr:cNvSpPr/>
      </xdr:nvSpPr>
      <xdr:spPr>
        <a:xfrm>
          <a:off x="2857500" y="99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102456</xdr:rowOff>
    </xdr:from>
    <xdr:ext cx="534377" cy="259045"/>
    <xdr:sp macro="" textlink="">
      <xdr:nvSpPr>
        <xdr:cNvPr id="144" name="テキスト ボックス 143"/>
        <xdr:cNvSpPr txBox="1"/>
      </xdr:nvSpPr>
      <xdr:spPr>
        <a:xfrm>
          <a:off x="2641111" y="97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48810</xdr:rowOff>
    </xdr:from>
    <xdr:to>
      <xdr:col>10</xdr:col>
      <xdr:colOff>165100</xdr:colOff>
      <xdr:row>58</xdr:row>
      <xdr:rowOff>150410</xdr:rowOff>
    </xdr:to>
    <xdr:sp macro="" textlink="">
      <xdr:nvSpPr>
        <xdr:cNvPr id="145" name="楕円 144"/>
        <xdr:cNvSpPr/>
      </xdr:nvSpPr>
      <xdr:spPr>
        <a:xfrm>
          <a:off x="1968500" y="99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141537</xdr:rowOff>
    </xdr:from>
    <xdr:ext cx="534377" cy="259045"/>
    <xdr:sp macro="" textlink="">
      <xdr:nvSpPr>
        <xdr:cNvPr id="146" name="テキスト ボックス 145"/>
        <xdr:cNvSpPr txBox="1"/>
      </xdr:nvSpPr>
      <xdr:spPr>
        <a:xfrm>
          <a:off x="1752111" y="100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165200</xdr:rowOff>
    </xdr:from>
    <xdr:to>
      <xdr:col>6</xdr:col>
      <xdr:colOff>38100</xdr:colOff>
      <xdr:row>58</xdr:row>
      <xdr:rowOff>95350</xdr:rowOff>
    </xdr:to>
    <xdr:sp macro="" textlink="">
      <xdr:nvSpPr>
        <xdr:cNvPr id="147" name="楕円 146"/>
        <xdr:cNvSpPr/>
      </xdr:nvSpPr>
      <xdr:spPr>
        <a:xfrm>
          <a:off x="1079500" y="99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111877</xdr:rowOff>
    </xdr:from>
    <xdr:ext cx="534377" cy="259045"/>
    <xdr:sp macro="" textlink="">
      <xdr:nvSpPr>
        <xdr:cNvPr id="148" name="テキスト ボックス 147"/>
        <xdr:cNvSpPr txBox="1"/>
      </xdr:nvSpPr>
      <xdr:spPr>
        <a:xfrm>
          <a:off x="863111" y="97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77538</xdr:rowOff>
    </xdr:from>
    <xdr:to>
      <xdr:col>24</xdr:col>
      <xdr:colOff>63500</xdr:colOff>
      <xdr:row>77</xdr:row>
      <xdr:rowOff>144762</xdr:rowOff>
    </xdr:to>
    <xdr:cxnSp macro="">
      <xdr:nvCxnSpPr>
        <xdr:cNvPr id="180" name="直線コネクタ 179"/>
        <xdr:cNvCxnSpPr/>
      </xdr:nvCxnSpPr>
      <xdr:spPr>
        <a:xfrm flipV="1">
          <a:off x="3797300" y="13279188"/>
          <a:ext cx="838200" cy="6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144762</xdr:rowOff>
    </xdr:from>
    <xdr:to>
      <xdr:col>19</xdr:col>
      <xdr:colOff>177800</xdr:colOff>
      <xdr:row>78</xdr:row>
      <xdr:rowOff>133038</xdr:rowOff>
    </xdr:to>
    <xdr:cxnSp macro="">
      <xdr:nvCxnSpPr>
        <xdr:cNvPr id="183" name="直線コネクタ 182"/>
        <xdr:cNvCxnSpPr/>
      </xdr:nvCxnSpPr>
      <xdr:spPr>
        <a:xfrm flipV="1">
          <a:off x="2908300" y="13346412"/>
          <a:ext cx="889000" cy="15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133038</xdr:rowOff>
    </xdr:from>
    <xdr:to>
      <xdr:col>15</xdr:col>
      <xdr:colOff>50800</xdr:colOff>
      <xdr:row>78</xdr:row>
      <xdr:rowOff>135341</xdr:rowOff>
    </xdr:to>
    <xdr:cxnSp macro="">
      <xdr:nvCxnSpPr>
        <xdr:cNvPr id="186" name="直線コネクタ 185"/>
        <xdr:cNvCxnSpPr/>
      </xdr:nvCxnSpPr>
      <xdr:spPr>
        <a:xfrm flipV="1">
          <a:off x="2019300" y="13506138"/>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168667</xdr:rowOff>
    </xdr:from>
    <xdr:to>
      <xdr:col>10</xdr:col>
      <xdr:colOff>114300</xdr:colOff>
      <xdr:row>78</xdr:row>
      <xdr:rowOff>135341</xdr:rowOff>
    </xdr:to>
    <xdr:cxnSp macro="">
      <xdr:nvCxnSpPr>
        <xdr:cNvPr id="189" name="直線コネクタ 188"/>
        <xdr:cNvCxnSpPr/>
      </xdr:nvCxnSpPr>
      <xdr:spPr>
        <a:xfrm>
          <a:off x="1130300" y="13198867"/>
          <a:ext cx="889000" cy="30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26738</xdr:rowOff>
    </xdr:from>
    <xdr:to>
      <xdr:col>24</xdr:col>
      <xdr:colOff>114300</xdr:colOff>
      <xdr:row>77</xdr:row>
      <xdr:rowOff>128338</xdr:rowOff>
    </xdr:to>
    <xdr:sp macro="" textlink="">
      <xdr:nvSpPr>
        <xdr:cNvPr id="199" name="楕円 198"/>
        <xdr:cNvSpPr/>
      </xdr:nvSpPr>
      <xdr:spPr>
        <a:xfrm>
          <a:off x="4584700" y="1322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5165</xdr:rowOff>
    </xdr:from>
    <xdr:ext cx="599010" cy="259045"/>
    <xdr:sp macro="" textlink="">
      <xdr:nvSpPr>
        <xdr:cNvPr id="200" name="民生費該当値テキスト"/>
        <xdr:cNvSpPr txBox="1"/>
      </xdr:nvSpPr>
      <xdr:spPr>
        <a:xfrm>
          <a:off x="4686300" y="1320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93962</xdr:rowOff>
    </xdr:from>
    <xdr:to>
      <xdr:col>20</xdr:col>
      <xdr:colOff>38100</xdr:colOff>
      <xdr:row>78</xdr:row>
      <xdr:rowOff>24112</xdr:rowOff>
    </xdr:to>
    <xdr:sp macro="" textlink="">
      <xdr:nvSpPr>
        <xdr:cNvPr id="201" name="楕円 200"/>
        <xdr:cNvSpPr/>
      </xdr:nvSpPr>
      <xdr:spPr>
        <a:xfrm>
          <a:off x="3746500" y="132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15239</xdr:rowOff>
    </xdr:from>
    <xdr:ext cx="599010" cy="259045"/>
    <xdr:sp macro="" textlink="">
      <xdr:nvSpPr>
        <xdr:cNvPr id="202" name="テキスト ボックス 201"/>
        <xdr:cNvSpPr txBox="1"/>
      </xdr:nvSpPr>
      <xdr:spPr>
        <a:xfrm>
          <a:off x="3497795" y="1338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82238</xdr:rowOff>
    </xdr:from>
    <xdr:to>
      <xdr:col>15</xdr:col>
      <xdr:colOff>101600</xdr:colOff>
      <xdr:row>79</xdr:row>
      <xdr:rowOff>12388</xdr:rowOff>
    </xdr:to>
    <xdr:sp macro="" textlink="">
      <xdr:nvSpPr>
        <xdr:cNvPr id="203" name="楕円 202"/>
        <xdr:cNvSpPr/>
      </xdr:nvSpPr>
      <xdr:spPr>
        <a:xfrm>
          <a:off x="2857500" y="134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3515</xdr:rowOff>
    </xdr:from>
    <xdr:ext cx="599010" cy="259045"/>
    <xdr:sp macro="" textlink="">
      <xdr:nvSpPr>
        <xdr:cNvPr id="204" name="テキスト ボックス 203"/>
        <xdr:cNvSpPr txBox="1"/>
      </xdr:nvSpPr>
      <xdr:spPr>
        <a:xfrm>
          <a:off x="2608795" y="1354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84541</xdr:rowOff>
    </xdr:from>
    <xdr:to>
      <xdr:col>10</xdr:col>
      <xdr:colOff>165100</xdr:colOff>
      <xdr:row>79</xdr:row>
      <xdr:rowOff>14691</xdr:rowOff>
    </xdr:to>
    <xdr:sp macro="" textlink="">
      <xdr:nvSpPr>
        <xdr:cNvPr id="205" name="楕円 204"/>
        <xdr:cNvSpPr/>
      </xdr:nvSpPr>
      <xdr:spPr>
        <a:xfrm>
          <a:off x="1968500" y="134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5818</xdr:rowOff>
    </xdr:from>
    <xdr:ext cx="599010" cy="259045"/>
    <xdr:sp macro="" textlink="">
      <xdr:nvSpPr>
        <xdr:cNvPr id="206" name="テキスト ボックス 205"/>
        <xdr:cNvSpPr txBox="1"/>
      </xdr:nvSpPr>
      <xdr:spPr>
        <a:xfrm>
          <a:off x="1719795" y="13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117867</xdr:rowOff>
    </xdr:from>
    <xdr:to>
      <xdr:col>6</xdr:col>
      <xdr:colOff>38100</xdr:colOff>
      <xdr:row>77</xdr:row>
      <xdr:rowOff>48017</xdr:rowOff>
    </xdr:to>
    <xdr:sp macro="" textlink="">
      <xdr:nvSpPr>
        <xdr:cNvPr id="207" name="楕円 206"/>
        <xdr:cNvSpPr/>
      </xdr:nvSpPr>
      <xdr:spPr>
        <a:xfrm>
          <a:off x="1079500" y="131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39144</xdr:rowOff>
    </xdr:from>
    <xdr:ext cx="599010" cy="259045"/>
    <xdr:sp macro="" textlink="">
      <xdr:nvSpPr>
        <xdr:cNvPr id="208" name="テキスト ボックス 207"/>
        <xdr:cNvSpPr txBox="1"/>
      </xdr:nvSpPr>
      <xdr:spPr>
        <a:xfrm>
          <a:off x="830795" y="1324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136537</xdr:rowOff>
    </xdr:from>
    <xdr:to>
      <xdr:col>24</xdr:col>
      <xdr:colOff>63500</xdr:colOff>
      <xdr:row>97</xdr:row>
      <xdr:rowOff>28963</xdr:rowOff>
    </xdr:to>
    <xdr:cxnSp macro="">
      <xdr:nvCxnSpPr>
        <xdr:cNvPr id="238" name="直線コネクタ 237"/>
        <xdr:cNvCxnSpPr/>
      </xdr:nvCxnSpPr>
      <xdr:spPr>
        <a:xfrm flipV="1">
          <a:off x="3797300" y="16595737"/>
          <a:ext cx="838200" cy="6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28963</xdr:rowOff>
    </xdr:from>
    <xdr:to>
      <xdr:col>19</xdr:col>
      <xdr:colOff>177800</xdr:colOff>
      <xdr:row>98</xdr:row>
      <xdr:rowOff>53956</xdr:rowOff>
    </xdr:to>
    <xdr:cxnSp macro="">
      <xdr:nvCxnSpPr>
        <xdr:cNvPr id="241" name="直線コネクタ 240"/>
        <xdr:cNvCxnSpPr/>
      </xdr:nvCxnSpPr>
      <xdr:spPr>
        <a:xfrm flipV="1">
          <a:off x="2908300" y="16659613"/>
          <a:ext cx="889000" cy="1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53956</xdr:rowOff>
    </xdr:from>
    <xdr:to>
      <xdr:col>15</xdr:col>
      <xdr:colOff>50800</xdr:colOff>
      <xdr:row>98</xdr:row>
      <xdr:rowOff>56032</xdr:rowOff>
    </xdr:to>
    <xdr:cxnSp macro="">
      <xdr:nvCxnSpPr>
        <xdr:cNvPr id="244" name="直線コネクタ 243"/>
        <xdr:cNvCxnSpPr/>
      </xdr:nvCxnSpPr>
      <xdr:spPr>
        <a:xfrm flipV="1">
          <a:off x="2019300" y="16856056"/>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36906</xdr:rowOff>
    </xdr:from>
    <xdr:to>
      <xdr:col>10</xdr:col>
      <xdr:colOff>114300</xdr:colOff>
      <xdr:row>98</xdr:row>
      <xdr:rowOff>56032</xdr:rowOff>
    </xdr:to>
    <xdr:cxnSp macro="">
      <xdr:nvCxnSpPr>
        <xdr:cNvPr id="247" name="直線コネクタ 246"/>
        <xdr:cNvCxnSpPr/>
      </xdr:nvCxnSpPr>
      <xdr:spPr>
        <a:xfrm>
          <a:off x="1130300" y="16839006"/>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85737</xdr:rowOff>
    </xdr:from>
    <xdr:to>
      <xdr:col>24</xdr:col>
      <xdr:colOff>114300</xdr:colOff>
      <xdr:row>97</xdr:row>
      <xdr:rowOff>15887</xdr:rowOff>
    </xdr:to>
    <xdr:sp macro="" textlink="">
      <xdr:nvSpPr>
        <xdr:cNvPr id="257" name="楕円 256"/>
        <xdr:cNvSpPr/>
      </xdr:nvSpPr>
      <xdr:spPr>
        <a:xfrm>
          <a:off x="4584700" y="165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108614</xdr:rowOff>
    </xdr:from>
    <xdr:ext cx="534377" cy="259045"/>
    <xdr:sp macro="" textlink="">
      <xdr:nvSpPr>
        <xdr:cNvPr id="258" name="衛生費該当値テキスト"/>
        <xdr:cNvSpPr txBox="1"/>
      </xdr:nvSpPr>
      <xdr:spPr>
        <a:xfrm>
          <a:off x="4686300" y="163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149613</xdr:rowOff>
    </xdr:from>
    <xdr:to>
      <xdr:col>20</xdr:col>
      <xdr:colOff>38100</xdr:colOff>
      <xdr:row>97</xdr:row>
      <xdr:rowOff>79763</xdr:rowOff>
    </xdr:to>
    <xdr:sp macro="" textlink="">
      <xdr:nvSpPr>
        <xdr:cNvPr id="259" name="楕円 258"/>
        <xdr:cNvSpPr/>
      </xdr:nvSpPr>
      <xdr:spPr>
        <a:xfrm>
          <a:off x="3746500" y="166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96290</xdr:rowOff>
    </xdr:from>
    <xdr:ext cx="534377" cy="259045"/>
    <xdr:sp macro="" textlink="">
      <xdr:nvSpPr>
        <xdr:cNvPr id="260" name="テキスト ボックス 259"/>
        <xdr:cNvSpPr txBox="1"/>
      </xdr:nvSpPr>
      <xdr:spPr>
        <a:xfrm>
          <a:off x="3530111" y="163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3156</xdr:rowOff>
    </xdr:from>
    <xdr:to>
      <xdr:col>15</xdr:col>
      <xdr:colOff>101600</xdr:colOff>
      <xdr:row>98</xdr:row>
      <xdr:rowOff>104756</xdr:rowOff>
    </xdr:to>
    <xdr:sp macro="" textlink="">
      <xdr:nvSpPr>
        <xdr:cNvPr id="261" name="楕円 260"/>
        <xdr:cNvSpPr/>
      </xdr:nvSpPr>
      <xdr:spPr>
        <a:xfrm>
          <a:off x="2857500" y="168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95883</xdr:rowOff>
    </xdr:from>
    <xdr:ext cx="534377" cy="259045"/>
    <xdr:sp macro="" textlink="">
      <xdr:nvSpPr>
        <xdr:cNvPr id="262" name="テキスト ボックス 261"/>
        <xdr:cNvSpPr txBox="1"/>
      </xdr:nvSpPr>
      <xdr:spPr>
        <a:xfrm>
          <a:off x="2641111" y="1689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5232</xdr:rowOff>
    </xdr:from>
    <xdr:to>
      <xdr:col>10</xdr:col>
      <xdr:colOff>165100</xdr:colOff>
      <xdr:row>98</xdr:row>
      <xdr:rowOff>106832</xdr:rowOff>
    </xdr:to>
    <xdr:sp macro="" textlink="">
      <xdr:nvSpPr>
        <xdr:cNvPr id="263" name="楕円 262"/>
        <xdr:cNvSpPr/>
      </xdr:nvSpPr>
      <xdr:spPr>
        <a:xfrm>
          <a:off x="1968500" y="168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97959</xdr:rowOff>
    </xdr:from>
    <xdr:ext cx="534377" cy="259045"/>
    <xdr:sp macro="" textlink="">
      <xdr:nvSpPr>
        <xdr:cNvPr id="264" name="テキスト ボックス 263"/>
        <xdr:cNvSpPr txBox="1"/>
      </xdr:nvSpPr>
      <xdr:spPr>
        <a:xfrm>
          <a:off x="1752111" y="169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157556</xdr:rowOff>
    </xdr:from>
    <xdr:to>
      <xdr:col>6</xdr:col>
      <xdr:colOff>38100</xdr:colOff>
      <xdr:row>98</xdr:row>
      <xdr:rowOff>87706</xdr:rowOff>
    </xdr:to>
    <xdr:sp macro="" textlink="">
      <xdr:nvSpPr>
        <xdr:cNvPr id="265" name="楕円 264"/>
        <xdr:cNvSpPr/>
      </xdr:nvSpPr>
      <xdr:spPr>
        <a:xfrm>
          <a:off x="1079500" y="167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78833</xdr:rowOff>
    </xdr:from>
    <xdr:ext cx="534377" cy="259045"/>
    <xdr:sp macro="" textlink="">
      <xdr:nvSpPr>
        <xdr:cNvPr id="266" name="テキスト ボックス 265"/>
        <xdr:cNvSpPr txBox="1"/>
      </xdr:nvSpPr>
      <xdr:spPr>
        <a:xfrm>
          <a:off x="863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154178</xdr:rowOff>
    </xdr:from>
    <xdr:to>
      <xdr:col>55</xdr:col>
      <xdr:colOff>0</xdr:colOff>
      <xdr:row>38</xdr:row>
      <xdr:rowOff>168275</xdr:rowOff>
    </xdr:to>
    <xdr:cxnSp macro="">
      <xdr:nvCxnSpPr>
        <xdr:cNvPr id="295" name="直線コネクタ 294"/>
        <xdr:cNvCxnSpPr/>
      </xdr:nvCxnSpPr>
      <xdr:spPr>
        <a:xfrm>
          <a:off x="9639300" y="666927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152273</xdr:rowOff>
    </xdr:from>
    <xdr:to>
      <xdr:col>50</xdr:col>
      <xdr:colOff>114300</xdr:colOff>
      <xdr:row>38</xdr:row>
      <xdr:rowOff>154178</xdr:rowOff>
    </xdr:to>
    <xdr:cxnSp macro="">
      <xdr:nvCxnSpPr>
        <xdr:cNvPr id="298" name="直線コネクタ 297"/>
        <xdr:cNvCxnSpPr/>
      </xdr:nvCxnSpPr>
      <xdr:spPr>
        <a:xfrm>
          <a:off x="8750300" y="66673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149606</xdr:rowOff>
    </xdr:from>
    <xdr:to>
      <xdr:col>45</xdr:col>
      <xdr:colOff>177800</xdr:colOff>
      <xdr:row>38</xdr:row>
      <xdr:rowOff>152273</xdr:rowOff>
    </xdr:to>
    <xdr:cxnSp macro="">
      <xdr:nvCxnSpPr>
        <xdr:cNvPr id="301" name="直線コネクタ 300"/>
        <xdr:cNvCxnSpPr/>
      </xdr:nvCxnSpPr>
      <xdr:spPr>
        <a:xfrm>
          <a:off x="7861300" y="666470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148844</xdr:rowOff>
    </xdr:from>
    <xdr:to>
      <xdr:col>41</xdr:col>
      <xdr:colOff>50800</xdr:colOff>
      <xdr:row>38</xdr:row>
      <xdr:rowOff>149606</xdr:rowOff>
    </xdr:to>
    <xdr:cxnSp macro="">
      <xdr:nvCxnSpPr>
        <xdr:cNvPr id="304" name="直線コネクタ 303"/>
        <xdr:cNvCxnSpPr/>
      </xdr:nvCxnSpPr>
      <xdr:spPr>
        <a:xfrm>
          <a:off x="6972300" y="66639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117475</xdr:rowOff>
    </xdr:from>
    <xdr:to>
      <xdr:col>55</xdr:col>
      <xdr:colOff>50800</xdr:colOff>
      <xdr:row>39</xdr:row>
      <xdr:rowOff>47625</xdr:rowOff>
    </xdr:to>
    <xdr:sp macro="" textlink="">
      <xdr:nvSpPr>
        <xdr:cNvPr id="314" name="楕円 313"/>
        <xdr:cNvSpPr/>
      </xdr:nvSpPr>
      <xdr:spPr>
        <a:xfrm>
          <a:off x="104267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32402</xdr:rowOff>
    </xdr:from>
    <xdr:ext cx="378565" cy="259045"/>
    <xdr:sp macro="" textlink="">
      <xdr:nvSpPr>
        <xdr:cNvPr id="315" name="労働費該当値テキスト"/>
        <xdr:cNvSpPr txBox="1"/>
      </xdr:nvSpPr>
      <xdr:spPr>
        <a:xfrm>
          <a:off x="10528300" y="6547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103378</xdr:rowOff>
    </xdr:from>
    <xdr:to>
      <xdr:col>50</xdr:col>
      <xdr:colOff>165100</xdr:colOff>
      <xdr:row>39</xdr:row>
      <xdr:rowOff>33528</xdr:rowOff>
    </xdr:to>
    <xdr:sp macro="" textlink="">
      <xdr:nvSpPr>
        <xdr:cNvPr id="316" name="楕円 315"/>
        <xdr:cNvSpPr/>
      </xdr:nvSpPr>
      <xdr:spPr>
        <a:xfrm>
          <a:off x="9588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24655</xdr:rowOff>
    </xdr:from>
    <xdr:ext cx="378565" cy="259045"/>
    <xdr:sp macro="" textlink="">
      <xdr:nvSpPr>
        <xdr:cNvPr id="317" name="テキスト ボックス 316"/>
        <xdr:cNvSpPr txBox="1"/>
      </xdr:nvSpPr>
      <xdr:spPr>
        <a:xfrm>
          <a:off x="9450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101473</xdr:rowOff>
    </xdr:from>
    <xdr:to>
      <xdr:col>46</xdr:col>
      <xdr:colOff>38100</xdr:colOff>
      <xdr:row>39</xdr:row>
      <xdr:rowOff>31623</xdr:rowOff>
    </xdr:to>
    <xdr:sp macro="" textlink="">
      <xdr:nvSpPr>
        <xdr:cNvPr id="318" name="楕円 317"/>
        <xdr:cNvSpPr/>
      </xdr:nvSpPr>
      <xdr:spPr>
        <a:xfrm>
          <a:off x="8699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22750</xdr:rowOff>
    </xdr:from>
    <xdr:ext cx="378565" cy="259045"/>
    <xdr:sp macro="" textlink="">
      <xdr:nvSpPr>
        <xdr:cNvPr id="319" name="テキスト ボックス 318"/>
        <xdr:cNvSpPr txBox="1"/>
      </xdr:nvSpPr>
      <xdr:spPr>
        <a:xfrm>
          <a:off x="8561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98806</xdr:rowOff>
    </xdr:from>
    <xdr:to>
      <xdr:col>41</xdr:col>
      <xdr:colOff>101600</xdr:colOff>
      <xdr:row>39</xdr:row>
      <xdr:rowOff>28956</xdr:rowOff>
    </xdr:to>
    <xdr:sp macro="" textlink="">
      <xdr:nvSpPr>
        <xdr:cNvPr id="320" name="楕円 319"/>
        <xdr:cNvSpPr/>
      </xdr:nvSpPr>
      <xdr:spPr>
        <a:xfrm>
          <a:off x="7810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20083</xdr:rowOff>
    </xdr:from>
    <xdr:ext cx="378565" cy="259045"/>
    <xdr:sp macro="" textlink="">
      <xdr:nvSpPr>
        <xdr:cNvPr id="321" name="テキスト ボックス 320"/>
        <xdr:cNvSpPr txBox="1"/>
      </xdr:nvSpPr>
      <xdr:spPr>
        <a:xfrm>
          <a:off x="7672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98044</xdr:rowOff>
    </xdr:from>
    <xdr:to>
      <xdr:col>36</xdr:col>
      <xdr:colOff>165100</xdr:colOff>
      <xdr:row>39</xdr:row>
      <xdr:rowOff>28194</xdr:rowOff>
    </xdr:to>
    <xdr:sp macro="" textlink="">
      <xdr:nvSpPr>
        <xdr:cNvPr id="322" name="楕円 321"/>
        <xdr:cNvSpPr/>
      </xdr:nvSpPr>
      <xdr:spPr>
        <a:xfrm>
          <a:off x="6921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19321</xdr:rowOff>
    </xdr:from>
    <xdr:ext cx="378565" cy="259045"/>
    <xdr:sp macro="" textlink="">
      <xdr:nvSpPr>
        <xdr:cNvPr id="323" name="テキスト ボックス 322"/>
        <xdr:cNvSpPr txBox="1"/>
      </xdr:nvSpPr>
      <xdr:spPr>
        <a:xfrm>
          <a:off x="6783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162629</xdr:rowOff>
    </xdr:from>
    <xdr:to>
      <xdr:col>55</xdr:col>
      <xdr:colOff>0</xdr:colOff>
      <xdr:row>58</xdr:row>
      <xdr:rowOff>5626</xdr:rowOff>
    </xdr:to>
    <xdr:cxnSp macro="">
      <xdr:nvCxnSpPr>
        <xdr:cNvPr id="350" name="直線コネクタ 349"/>
        <xdr:cNvCxnSpPr/>
      </xdr:nvCxnSpPr>
      <xdr:spPr>
        <a:xfrm>
          <a:off x="9639300" y="9763829"/>
          <a:ext cx="838200" cy="1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162629</xdr:rowOff>
    </xdr:from>
    <xdr:to>
      <xdr:col>50</xdr:col>
      <xdr:colOff>114300</xdr:colOff>
      <xdr:row>58</xdr:row>
      <xdr:rowOff>34087</xdr:rowOff>
    </xdr:to>
    <xdr:cxnSp macro="">
      <xdr:nvCxnSpPr>
        <xdr:cNvPr id="353" name="直線コネクタ 352"/>
        <xdr:cNvCxnSpPr/>
      </xdr:nvCxnSpPr>
      <xdr:spPr>
        <a:xfrm flipV="1">
          <a:off x="8750300" y="9763829"/>
          <a:ext cx="889000" cy="2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22794</xdr:rowOff>
    </xdr:from>
    <xdr:to>
      <xdr:col>45</xdr:col>
      <xdr:colOff>177800</xdr:colOff>
      <xdr:row>58</xdr:row>
      <xdr:rowOff>34087</xdr:rowOff>
    </xdr:to>
    <xdr:cxnSp macro="">
      <xdr:nvCxnSpPr>
        <xdr:cNvPr id="356" name="直線コネクタ 355"/>
        <xdr:cNvCxnSpPr/>
      </xdr:nvCxnSpPr>
      <xdr:spPr>
        <a:xfrm>
          <a:off x="7861300" y="9966894"/>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22794</xdr:rowOff>
    </xdr:from>
    <xdr:to>
      <xdr:col>41</xdr:col>
      <xdr:colOff>50800</xdr:colOff>
      <xdr:row>58</xdr:row>
      <xdr:rowOff>31732</xdr:rowOff>
    </xdr:to>
    <xdr:cxnSp macro="">
      <xdr:nvCxnSpPr>
        <xdr:cNvPr id="359" name="直線コネクタ 358"/>
        <xdr:cNvCxnSpPr/>
      </xdr:nvCxnSpPr>
      <xdr:spPr>
        <a:xfrm flipV="1">
          <a:off x="6972300" y="9966894"/>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126276</xdr:rowOff>
    </xdr:from>
    <xdr:to>
      <xdr:col>55</xdr:col>
      <xdr:colOff>50800</xdr:colOff>
      <xdr:row>58</xdr:row>
      <xdr:rowOff>56426</xdr:rowOff>
    </xdr:to>
    <xdr:sp macro="" textlink="">
      <xdr:nvSpPr>
        <xdr:cNvPr id="369" name="楕円 368"/>
        <xdr:cNvSpPr/>
      </xdr:nvSpPr>
      <xdr:spPr>
        <a:xfrm>
          <a:off x="10426700" y="98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41203</xdr:rowOff>
    </xdr:from>
    <xdr:ext cx="469744" cy="259045"/>
    <xdr:sp macro="" textlink="">
      <xdr:nvSpPr>
        <xdr:cNvPr id="370" name="農林水産業費該当値テキスト"/>
        <xdr:cNvSpPr txBox="1"/>
      </xdr:nvSpPr>
      <xdr:spPr>
        <a:xfrm>
          <a:off x="10528300" y="981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111829</xdr:rowOff>
    </xdr:from>
    <xdr:to>
      <xdr:col>50</xdr:col>
      <xdr:colOff>165100</xdr:colOff>
      <xdr:row>57</xdr:row>
      <xdr:rowOff>41979</xdr:rowOff>
    </xdr:to>
    <xdr:sp macro="" textlink="">
      <xdr:nvSpPr>
        <xdr:cNvPr id="371" name="楕円 370"/>
        <xdr:cNvSpPr/>
      </xdr:nvSpPr>
      <xdr:spPr>
        <a:xfrm>
          <a:off x="9588500" y="97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33106</xdr:rowOff>
    </xdr:from>
    <xdr:ext cx="534377" cy="259045"/>
    <xdr:sp macro="" textlink="">
      <xdr:nvSpPr>
        <xdr:cNvPr id="372" name="テキスト ボックス 371"/>
        <xdr:cNvSpPr txBox="1"/>
      </xdr:nvSpPr>
      <xdr:spPr>
        <a:xfrm>
          <a:off x="9372111" y="980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154737</xdr:rowOff>
    </xdr:from>
    <xdr:to>
      <xdr:col>46</xdr:col>
      <xdr:colOff>38100</xdr:colOff>
      <xdr:row>58</xdr:row>
      <xdr:rowOff>84887</xdr:rowOff>
    </xdr:to>
    <xdr:sp macro="" textlink="">
      <xdr:nvSpPr>
        <xdr:cNvPr id="373" name="楕円 372"/>
        <xdr:cNvSpPr/>
      </xdr:nvSpPr>
      <xdr:spPr>
        <a:xfrm>
          <a:off x="8699500" y="9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76014</xdr:rowOff>
    </xdr:from>
    <xdr:ext cx="469744" cy="259045"/>
    <xdr:sp macro="" textlink="">
      <xdr:nvSpPr>
        <xdr:cNvPr id="374" name="テキスト ボックス 373"/>
        <xdr:cNvSpPr txBox="1"/>
      </xdr:nvSpPr>
      <xdr:spPr>
        <a:xfrm>
          <a:off x="8515428" y="1002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143444</xdr:rowOff>
    </xdr:from>
    <xdr:to>
      <xdr:col>41</xdr:col>
      <xdr:colOff>101600</xdr:colOff>
      <xdr:row>58</xdr:row>
      <xdr:rowOff>73594</xdr:rowOff>
    </xdr:to>
    <xdr:sp macro="" textlink="">
      <xdr:nvSpPr>
        <xdr:cNvPr id="375" name="楕円 374"/>
        <xdr:cNvSpPr/>
      </xdr:nvSpPr>
      <xdr:spPr>
        <a:xfrm>
          <a:off x="7810500" y="991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64721</xdr:rowOff>
    </xdr:from>
    <xdr:ext cx="469744" cy="259045"/>
    <xdr:sp macro="" textlink="">
      <xdr:nvSpPr>
        <xdr:cNvPr id="376" name="テキスト ボックス 375"/>
        <xdr:cNvSpPr txBox="1"/>
      </xdr:nvSpPr>
      <xdr:spPr>
        <a:xfrm>
          <a:off x="7626428" y="1000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152382</xdr:rowOff>
    </xdr:from>
    <xdr:to>
      <xdr:col>36</xdr:col>
      <xdr:colOff>165100</xdr:colOff>
      <xdr:row>58</xdr:row>
      <xdr:rowOff>82532</xdr:rowOff>
    </xdr:to>
    <xdr:sp macro="" textlink="">
      <xdr:nvSpPr>
        <xdr:cNvPr id="377" name="楕円 376"/>
        <xdr:cNvSpPr/>
      </xdr:nvSpPr>
      <xdr:spPr>
        <a:xfrm>
          <a:off x="6921500" y="99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73659</xdr:rowOff>
    </xdr:from>
    <xdr:ext cx="469744" cy="259045"/>
    <xdr:sp macro="" textlink="">
      <xdr:nvSpPr>
        <xdr:cNvPr id="378" name="テキスト ボックス 377"/>
        <xdr:cNvSpPr txBox="1"/>
      </xdr:nvSpPr>
      <xdr:spPr>
        <a:xfrm>
          <a:off x="6737428" y="1001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3389</xdr:rowOff>
    </xdr:from>
    <xdr:to>
      <xdr:col>55</xdr:col>
      <xdr:colOff>0</xdr:colOff>
      <xdr:row>78</xdr:row>
      <xdr:rowOff>48031</xdr:rowOff>
    </xdr:to>
    <xdr:cxnSp macro="">
      <xdr:nvCxnSpPr>
        <xdr:cNvPr id="409" name="直線コネクタ 408"/>
        <xdr:cNvCxnSpPr/>
      </xdr:nvCxnSpPr>
      <xdr:spPr>
        <a:xfrm flipV="1">
          <a:off x="9639300" y="13376489"/>
          <a:ext cx="8382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48031</xdr:rowOff>
    </xdr:from>
    <xdr:to>
      <xdr:col>50</xdr:col>
      <xdr:colOff>114300</xdr:colOff>
      <xdr:row>78</xdr:row>
      <xdr:rowOff>81407</xdr:rowOff>
    </xdr:to>
    <xdr:cxnSp macro="">
      <xdr:nvCxnSpPr>
        <xdr:cNvPr id="412" name="直線コネクタ 411"/>
        <xdr:cNvCxnSpPr/>
      </xdr:nvCxnSpPr>
      <xdr:spPr>
        <a:xfrm flipV="1">
          <a:off x="8750300" y="1342113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81407</xdr:rowOff>
    </xdr:from>
    <xdr:to>
      <xdr:col>45</xdr:col>
      <xdr:colOff>177800</xdr:colOff>
      <xdr:row>78</xdr:row>
      <xdr:rowOff>125853</xdr:rowOff>
    </xdr:to>
    <xdr:cxnSp macro="">
      <xdr:nvCxnSpPr>
        <xdr:cNvPr id="415" name="直線コネクタ 414"/>
        <xdr:cNvCxnSpPr/>
      </xdr:nvCxnSpPr>
      <xdr:spPr>
        <a:xfrm flipV="1">
          <a:off x="7861300" y="13454507"/>
          <a:ext cx="889000" cy="4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63674</xdr:rowOff>
    </xdr:from>
    <xdr:to>
      <xdr:col>41</xdr:col>
      <xdr:colOff>50800</xdr:colOff>
      <xdr:row>78</xdr:row>
      <xdr:rowOff>125853</xdr:rowOff>
    </xdr:to>
    <xdr:cxnSp macro="">
      <xdr:nvCxnSpPr>
        <xdr:cNvPr id="418" name="直線コネクタ 417"/>
        <xdr:cNvCxnSpPr/>
      </xdr:nvCxnSpPr>
      <xdr:spPr>
        <a:xfrm>
          <a:off x="6972300" y="13436774"/>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124039</xdr:rowOff>
    </xdr:from>
    <xdr:to>
      <xdr:col>55</xdr:col>
      <xdr:colOff>50800</xdr:colOff>
      <xdr:row>78</xdr:row>
      <xdr:rowOff>54189</xdr:rowOff>
    </xdr:to>
    <xdr:sp macro="" textlink="">
      <xdr:nvSpPr>
        <xdr:cNvPr id="428" name="楕円 427"/>
        <xdr:cNvSpPr/>
      </xdr:nvSpPr>
      <xdr:spPr>
        <a:xfrm>
          <a:off x="10426700" y="133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102466</xdr:rowOff>
    </xdr:from>
    <xdr:ext cx="469744" cy="259045"/>
    <xdr:sp macro="" textlink="">
      <xdr:nvSpPr>
        <xdr:cNvPr id="429" name="商工費該当値テキスト"/>
        <xdr:cNvSpPr txBox="1"/>
      </xdr:nvSpPr>
      <xdr:spPr>
        <a:xfrm>
          <a:off x="10528300" y="1330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168681</xdr:rowOff>
    </xdr:from>
    <xdr:to>
      <xdr:col>50</xdr:col>
      <xdr:colOff>165100</xdr:colOff>
      <xdr:row>78</xdr:row>
      <xdr:rowOff>98831</xdr:rowOff>
    </xdr:to>
    <xdr:sp macro="" textlink="">
      <xdr:nvSpPr>
        <xdr:cNvPr id="430" name="楕円 429"/>
        <xdr:cNvSpPr/>
      </xdr:nvSpPr>
      <xdr:spPr>
        <a:xfrm>
          <a:off x="9588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89958</xdr:rowOff>
    </xdr:from>
    <xdr:ext cx="469744" cy="259045"/>
    <xdr:sp macro="" textlink="">
      <xdr:nvSpPr>
        <xdr:cNvPr id="431" name="テキスト ボックス 430"/>
        <xdr:cNvSpPr txBox="1"/>
      </xdr:nvSpPr>
      <xdr:spPr>
        <a:xfrm>
          <a:off x="9404428" y="1346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30607</xdr:rowOff>
    </xdr:from>
    <xdr:to>
      <xdr:col>46</xdr:col>
      <xdr:colOff>38100</xdr:colOff>
      <xdr:row>78</xdr:row>
      <xdr:rowOff>132207</xdr:rowOff>
    </xdr:to>
    <xdr:sp macro="" textlink="">
      <xdr:nvSpPr>
        <xdr:cNvPr id="432" name="楕円 431"/>
        <xdr:cNvSpPr/>
      </xdr:nvSpPr>
      <xdr:spPr>
        <a:xfrm>
          <a:off x="8699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123334</xdr:rowOff>
    </xdr:from>
    <xdr:ext cx="469744" cy="259045"/>
    <xdr:sp macro="" textlink="">
      <xdr:nvSpPr>
        <xdr:cNvPr id="433" name="テキスト ボックス 432"/>
        <xdr:cNvSpPr txBox="1"/>
      </xdr:nvSpPr>
      <xdr:spPr>
        <a:xfrm>
          <a:off x="8515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75053</xdr:rowOff>
    </xdr:from>
    <xdr:to>
      <xdr:col>41</xdr:col>
      <xdr:colOff>101600</xdr:colOff>
      <xdr:row>79</xdr:row>
      <xdr:rowOff>5203</xdr:rowOff>
    </xdr:to>
    <xdr:sp macro="" textlink="">
      <xdr:nvSpPr>
        <xdr:cNvPr id="434" name="楕円 433"/>
        <xdr:cNvSpPr/>
      </xdr:nvSpPr>
      <xdr:spPr>
        <a:xfrm>
          <a:off x="7810500" y="134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167780</xdr:rowOff>
    </xdr:from>
    <xdr:ext cx="469744" cy="259045"/>
    <xdr:sp macro="" textlink="">
      <xdr:nvSpPr>
        <xdr:cNvPr id="435" name="テキスト ボックス 434"/>
        <xdr:cNvSpPr txBox="1"/>
      </xdr:nvSpPr>
      <xdr:spPr>
        <a:xfrm>
          <a:off x="7626428" y="1354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12874</xdr:rowOff>
    </xdr:from>
    <xdr:to>
      <xdr:col>36</xdr:col>
      <xdr:colOff>165100</xdr:colOff>
      <xdr:row>78</xdr:row>
      <xdr:rowOff>114474</xdr:rowOff>
    </xdr:to>
    <xdr:sp macro="" textlink="">
      <xdr:nvSpPr>
        <xdr:cNvPr id="436" name="楕円 435"/>
        <xdr:cNvSpPr/>
      </xdr:nvSpPr>
      <xdr:spPr>
        <a:xfrm>
          <a:off x="6921500" y="133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105601</xdr:rowOff>
    </xdr:from>
    <xdr:ext cx="469744" cy="259045"/>
    <xdr:sp macro="" textlink="">
      <xdr:nvSpPr>
        <xdr:cNvPr id="437" name="テキスト ボックス 436"/>
        <xdr:cNvSpPr txBox="1"/>
      </xdr:nvSpPr>
      <xdr:spPr>
        <a:xfrm>
          <a:off x="6737428" y="1347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87922</xdr:rowOff>
    </xdr:from>
    <xdr:to>
      <xdr:col>55</xdr:col>
      <xdr:colOff>0</xdr:colOff>
      <xdr:row>94</xdr:row>
      <xdr:rowOff>60852</xdr:rowOff>
    </xdr:to>
    <xdr:cxnSp macro="">
      <xdr:nvCxnSpPr>
        <xdr:cNvPr id="467" name="直線コネクタ 466"/>
        <xdr:cNvCxnSpPr/>
      </xdr:nvCxnSpPr>
      <xdr:spPr>
        <a:xfrm flipV="1">
          <a:off x="9639300" y="15861322"/>
          <a:ext cx="838200" cy="3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157150</xdr:rowOff>
    </xdr:from>
    <xdr:to>
      <xdr:col>50</xdr:col>
      <xdr:colOff>114300</xdr:colOff>
      <xdr:row>94</xdr:row>
      <xdr:rowOff>60852</xdr:rowOff>
    </xdr:to>
    <xdr:cxnSp macro="">
      <xdr:nvCxnSpPr>
        <xdr:cNvPr id="470" name="直線コネクタ 469"/>
        <xdr:cNvCxnSpPr/>
      </xdr:nvCxnSpPr>
      <xdr:spPr>
        <a:xfrm>
          <a:off x="8750300" y="16102000"/>
          <a:ext cx="889000" cy="7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157150</xdr:rowOff>
    </xdr:from>
    <xdr:to>
      <xdr:col>45</xdr:col>
      <xdr:colOff>177800</xdr:colOff>
      <xdr:row>95</xdr:row>
      <xdr:rowOff>98267</xdr:rowOff>
    </xdr:to>
    <xdr:cxnSp macro="">
      <xdr:nvCxnSpPr>
        <xdr:cNvPr id="473" name="直線コネクタ 472"/>
        <xdr:cNvCxnSpPr/>
      </xdr:nvCxnSpPr>
      <xdr:spPr>
        <a:xfrm flipV="1">
          <a:off x="7861300" y="16102000"/>
          <a:ext cx="889000" cy="28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5" name="テキスト ボックス 474"/>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98267</xdr:rowOff>
    </xdr:from>
    <xdr:to>
      <xdr:col>41</xdr:col>
      <xdr:colOff>50800</xdr:colOff>
      <xdr:row>96</xdr:row>
      <xdr:rowOff>27039</xdr:rowOff>
    </xdr:to>
    <xdr:cxnSp macro="">
      <xdr:nvCxnSpPr>
        <xdr:cNvPr id="476" name="直線コネクタ 475"/>
        <xdr:cNvCxnSpPr/>
      </xdr:nvCxnSpPr>
      <xdr:spPr>
        <a:xfrm flipV="1">
          <a:off x="6972300" y="16386017"/>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37122</xdr:rowOff>
    </xdr:from>
    <xdr:to>
      <xdr:col>55</xdr:col>
      <xdr:colOff>50800</xdr:colOff>
      <xdr:row>92</xdr:row>
      <xdr:rowOff>138722</xdr:rowOff>
    </xdr:to>
    <xdr:sp macro="" textlink="">
      <xdr:nvSpPr>
        <xdr:cNvPr id="486" name="楕円 485"/>
        <xdr:cNvSpPr/>
      </xdr:nvSpPr>
      <xdr:spPr>
        <a:xfrm>
          <a:off x="10426700" y="158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59999</xdr:rowOff>
    </xdr:from>
    <xdr:ext cx="534377" cy="259045"/>
    <xdr:sp macro="" textlink="">
      <xdr:nvSpPr>
        <xdr:cNvPr id="487" name="土木費該当値テキスト"/>
        <xdr:cNvSpPr txBox="1"/>
      </xdr:nvSpPr>
      <xdr:spPr>
        <a:xfrm>
          <a:off x="10528300" y="1566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10052</xdr:rowOff>
    </xdr:from>
    <xdr:to>
      <xdr:col>50</xdr:col>
      <xdr:colOff>165100</xdr:colOff>
      <xdr:row>94</xdr:row>
      <xdr:rowOff>111652</xdr:rowOff>
    </xdr:to>
    <xdr:sp macro="" textlink="">
      <xdr:nvSpPr>
        <xdr:cNvPr id="488" name="楕円 487"/>
        <xdr:cNvSpPr/>
      </xdr:nvSpPr>
      <xdr:spPr>
        <a:xfrm>
          <a:off x="9588500" y="161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128179</xdr:rowOff>
    </xdr:from>
    <xdr:ext cx="534377" cy="259045"/>
    <xdr:sp macro="" textlink="">
      <xdr:nvSpPr>
        <xdr:cNvPr id="489" name="テキスト ボックス 488"/>
        <xdr:cNvSpPr txBox="1"/>
      </xdr:nvSpPr>
      <xdr:spPr>
        <a:xfrm>
          <a:off x="9372111" y="159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106350</xdr:rowOff>
    </xdr:from>
    <xdr:to>
      <xdr:col>46</xdr:col>
      <xdr:colOff>38100</xdr:colOff>
      <xdr:row>94</xdr:row>
      <xdr:rowOff>36500</xdr:rowOff>
    </xdr:to>
    <xdr:sp macro="" textlink="">
      <xdr:nvSpPr>
        <xdr:cNvPr id="490" name="楕円 489"/>
        <xdr:cNvSpPr/>
      </xdr:nvSpPr>
      <xdr:spPr>
        <a:xfrm>
          <a:off x="8699500" y="160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53027</xdr:rowOff>
    </xdr:from>
    <xdr:ext cx="534377" cy="259045"/>
    <xdr:sp macro="" textlink="">
      <xdr:nvSpPr>
        <xdr:cNvPr id="491" name="テキスト ボックス 490"/>
        <xdr:cNvSpPr txBox="1"/>
      </xdr:nvSpPr>
      <xdr:spPr>
        <a:xfrm>
          <a:off x="8483111" y="158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47467</xdr:rowOff>
    </xdr:from>
    <xdr:to>
      <xdr:col>41</xdr:col>
      <xdr:colOff>101600</xdr:colOff>
      <xdr:row>95</xdr:row>
      <xdr:rowOff>149067</xdr:rowOff>
    </xdr:to>
    <xdr:sp macro="" textlink="">
      <xdr:nvSpPr>
        <xdr:cNvPr id="492" name="楕円 491"/>
        <xdr:cNvSpPr/>
      </xdr:nvSpPr>
      <xdr:spPr>
        <a:xfrm>
          <a:off x="7810500" y="163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165594</xdr:rowOff>
    </xdr:from>
    <xdr:ext cx="534377" cy="259045"/>
    <xdr:sp macro="" textlink="">
      <xdr:nvSpPr>
        <xdr:cNvPr id="493" name="テキスト ボックス 492"/>
        <xdr:cNvSpPr txBox="1"/>
      </xdr:nvSpPr>
      <xdr:spPr>
        <a:xfrm>
          <a:off x="7594111" y="161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147689</xdr:rowOff>
    </xdr:from>
    <xdr:to>
      <xdr:col>36</xdr:col>
      <xdr:colOff>165100</xdr:colOff>
      <xdr:row>96</xdr:row>
      <xdr:rowOff>77839</xdr:rowOff>
    </xdr:to>
    <xdr:sp macro="" textlink="">
      <xdr:nvSpPr>
        <xdr:cNvPr id="494" name="楕円 493"/>
        <xdr:cNvSpPr/>
      </xdr:nvSpPr>
      <xdr:spPr>
        <a:xfrm>
          <a:off x="6921500" y="164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94366</xdr:rowOff>
    </xdr:from>
    <xdr:ext cx="534377" cy="259045"/>
    <xdr:sp macro="" textlink="">
      <xdr:nvSpPr>
        <xdr:cNvPr id="495" name="テキスト ボックス 494"/>
        <xdr:cNvSpPr txBox="1"/>
      </xdr:nvSpPr>
      <xdr:spPr>
        <a:xfrm>
          <a:off x="6705111" y="162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103170</xdr:rowOff>
    </xdr:from>
    <xdr:to>
      <xdr:col>85</xdr:col>
      <xdr:colOff>127000</xdr:colOff>
      <xdr:row>36</xdr:row>
      <xdr:rowOff>155382</xdr:rowOff>
    </xdr:to>
    <xdr:cxnSp macro="">
      <xdr:nvCxnSpPr>
        <xdr:cNvPr id="523" name="直線コネクタ 522"/>
        <xdr:cNvCxnSpPr/>
      </xdr:nvCxnSpPr>
      <xdr:spPr>
        <a:xfrm flipV="1">
          <a:off x="15481300" y="6275370"/>
          <a:ext cx="8382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155382</xdr:rowOff>
    </xdr:from>
    <xdr:to>
      <xdr:col>81</xdr:col>
      <xdr:colOff>50800</xdr:colOff>
      <xdr:row>37</xdr:row>
      <xdr:rowOff>3637</xdr:rowOff>
    </xdr:to>
    <xdr:cxnSp macro="">
      <xdr:nvCxnSpPr>
        <xdr:cNvPr id="526" name="直線コネクタ 525"/>
        <xdr:cNvCxnSpPr/>
      </xdr:nvCxnSpPr>
      <xdr:spPr>
        <a:xfrm flipV="1">
          <a:off x="14592300" y="6327582"/>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149347</xdr:rowOff>
    </xdr:from>
    <xdr:to>
      <xdr:col>76</xdr:col>
      <xdr:colOff>114300</xdr:colOff>
      <xdr:row>37</xdr:row>
      <xdr:rowOff>3637</xdr:rowOff>
    </xdr:to>
    <xdr:cxnSp macro="">
      <xdr:nvCxnSpPr>
        <xdr:cNvPr id="529" name="直線コネクタ 528"/>
        <xdr:cNvCxnSpPr/>
      </xdr:nvCxnSpPr>
      <xdr:spPr>
        <a:xfrm>
          <a:off x="13703300" y="6321547"/>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113868</xdr:rowOff>
    </xdr:from>
    <xdr:to>
      <xdr:col>71</xdr:col>
      <xdr:colOff>177800</xdr:colOff>
      <xdr:row>36</xdr:row>
      <xdr:rowOff>149347</xdr:rowOff>
    </xdr:to>
    <xdr:cxnSp macro="">
      <xdr:nvCxnSpPr>
        <xdr:cNvPr id="532" name="直線コネクタ 531"/>
        <xdr:cNvCxnSpPr/>
      </xdr:nvCxnSpPr>
      <xdr:spPr>
        <a:xfrm>
          <a:off x="12814300" y="6286068"/>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52370</xdr:rowOff>
    </xdr:from>
    <xdr:to>
      <xdr:col>85</xdr:col>
      <xdr:colOff>177800</xdr:colOff>
      <xdr:row>36</xdr:row>
      <xdr:rowOff>153970</xdr:rowOff>
    </xdr:to>
    <xdr:sp macro="" textlink="">
      <xdr:nvSpPr>
        <xdr:cNvPr id="542" name="楕円 541"/>
        <xdr:cNvSpPr/>
      </xdr:nvSpPr>
      <xdr:spPr>
        <a:xfrm>
          <a:off x="162687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30797</xdr:rowOff>
    </xdr:from>
    <xdr:ext cx="534377" cy="259045"/>
    <xdr:sp macro="" textlink="">
      <xdr:nvSpPr>
        <xdr:cNvPr id="543" name="消防費該当値テキスト"/>
        <xdr:cNvSpPr txBox="1"/>
      </xdr:nvSpPr>
      <xdr:spPr>
        <a:xfrm>
          <a:off x="16370300" y="62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104582</xdr:rowOff>
    </xdr:from>
    <xdr:to>
      <xdr:col>81</xdr:col>
      <xdr:colOff>101600</xdr:colOff>
      <xdr:row>37</xdr:row>
      <xdr:rowOff>34732</xdr:rowOff>
    </xdr:to>
    <xdr:sp macro="" textlink="">
      <xdr:nvSpPr>
        <xdr:cNvPr id="544" name="楕円 543"/>
        <xdr:cNvSpPr/>
      </xdr:nvSpPr>
      <xdr:spPr>
        <a:xfrm>
          <a:off x="15430500" y="62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25859</xdr:rowOff>
    </xdr:from>
    <xdr:ext cx="534377" cy="259045"/>
    <xdr:sp macro="" textlink="">
      <xdr:nvSpPr>
        <xdr:cNvPr id="545" name="テキスト ボックス 544"/>
        <xdr:cNvSpPr txBox="1"/>
      </xdr:nvSpPr>
      <xdr:spPr>
        <a:xfrm>
          <a:off x="15214111" y="636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124287</xdr:rowOff>
    </xdr:from>
    <xdr:to>
      <xdr:col>76</xdr:col>
      <xdr:colOff>165100</xdr:colOff>
      <xdr:row>37</xdr:row>
      <xdr:rowOff>54437</xdr:rowOff>
    </xdr:to>
    <xdr:sp macro="" textlink="">
      <xdr:nvSpPr>
        <xdr:cNvPr id="546" name="楕円 545"/>
        <xdr:cNvSpPr/>
      </xdr:nvSpPr>
      <xdr:spPr>
        <a:xfrm>
          <a:off x="14541500" y="6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45564</xdr:rowOff>
    </xdr:from>
    <xdr:ext cx="534377" cy="259045"/>
    <xdr:sp macro="" textlink="">
      <xdr:nvSpPr>
        <xdr:cNvPr id="547" name="テキスト ボックス 546"/>
        <xdr:cNvSpPr txBox="1"/>
      </xdr:nvSpPr>
      <xdr:spPr>
        <a:xfrm>
          <a:off x="14325111" y="63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98547</xdr:rowOff>
    </xdr:from>
    <xdr:to>
      <xdr:col>72</xdr:col>
      <xdr:colOff>38100</xdr:colOff>
      <xdr:row>37</xdr:row>
      <xdr:rowOff>28697</xdr:rowOff>
    </xdr:to>
    <xdr:sp macro="" textlink="">
      <xdr:nvSpPr>
        <xdr:cNvPr id="548" name="楕円 547"/>
        <xdr:cNvSpPr/>
      </xdr:nvSpPr>
      <xdr:spPr>
        <a:xfrm>
          <a:off x="13652500" y="62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19824</xdr:rowOff>
    </xdr:from>
    <xdr:ext cx="534377" cy="259045"/>
    <xdr:sp macro="" textlink="">
      <xdr:nvSpPr>
        <xdr:cNvPr id="549" name="テキスト ボックス 548"/>
        <xdr:cNvSpPr txBox="1"/>
      </xdr:nvSpPr>
      <xdr:spPr>
        <a:xfrm>
          <a:off x="13436111" y="63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63068</xdr:rowOff>
    </xdr:from>
    <xdr:to>
      <xdr:col>67</xdr:col>
      <xdr:colOff>101600</xdr:colOff>
      <xdr:row>36</xdr:row>
      <xdr:rowOff>164668</xdr:rowOff>
    </xdr:to>
    <xdr:sp macro="" textlink="">
      <xdr:nvSpPr>
        <xdr:cNvPr id="550" name="楕円 549"/>
        <xdr:cNvSpPr/>
      </xdr:nvSpPr>
      <xdr:spPr>
        <a:xfrm>
          <a:off x="12763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155795</xdr:rowOff>
    </xdr:from>
    <xdr:ext cx="534377" cy="259045"/>
    <xdr:sp macro="" textlink="">
      <xdr:nvSpPr>
        <xdr:cNvPr id="551" name="テキスト ボックス 550"/>
        <xdr:cNvSpPr txBox="1"/>
      </xdr:nvSpPr>
      <xdr:spPr>
        <a:xfrm>
          <a:off x="12547111" y="63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12446</xdr:rowOff>
    </xdr:from>
    <xdr:to>
      <xdr:col>85</xdr:col>
      <xdr:colOff>127000</xdr:colOff>
      <xdr:row>56</xdr:row>
      <xdr:rowOff>141891</xdr:rowOff>
    </xdr:to>
    <xdr:cxnSp macro="">
      <xdr:nvCxnSpPr>
        <xdr:cNvPr id="581" name="直線コネクタ 580"/>
        <xdr:cNvCxnSpPr/>
      </xdr:nvCxnSpPr>
      <xdr:spPr>
        <a:xfrm flipV="1">
          <a:off x="15481300" y="9442196"/>
          <a:ext cx="838200" cy="30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12522</xdr:rowOff>
    </xdr:from>
    <xdr:to>
      <xdr:col>81</xdr:col>
      <xdr:colOff>50800</xdr:colOff>
      <xdr:row>56</xdr:row>
      <xdr:rowOff>141891</xdr:rowOff>
    </xdr:to>
    <xdr:cxnSp macro="">
      <xdr:nvCxnSpPr>
        <xdr:cNvPr id="584" name="直線コネクタ 583"/>
        <xdr:cNvCxnSpPr/>
      </xdr:nvCxnSpPr>
      <xdr:spPr>
        <a:xfrm>
          <a:off x="14592300" y="9613722"/>
          <a:ext cx="889000" cy="12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12522</xdr:rowOff>
    </xdr:from>
    <xdr:to>
      <xdr:col>76</xdr:col>
      <xdr:colOff>114300</xdr:colOff>
      <xdr:row>57</xdr:row>
      <xdr:rowOff>106001</xdr:rowOff>
    </xdr:to>
    <xdr:cxnSp macro="">
      <xdr:nvCxnSpPr>
        <xdr:cNvPr id="587" name="直線コネクタ 586"/>
        <xdr:cNvCxnSpPr/>
      </xdr:nvCxnSpPr>
      <xdr:spPr>
        <a:xfrm flipV="1">
          <a:off x="13703300" y="9613722"/>
          <a:ext cx="889000" cy="26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106001</xdr:rowOff>
    </xdr:from>
    <xdr:to>
      <xdr:col>71</xdr:col>
      <xdr:colOff>177800</xdr:colOff>
      <xdr:row>57</xdr:row>
      <xdr:rowOff>108191</xdr:rowOff>
    </xdr:to>
    <xdr:cxnSp macro="">
      <xdr:nvCxnSpPr>
        <xdr:cNvPr id="590" name="直線コネクタ 589"/>
        <xdr:cNvCxnSpPr/>
      </xdr:nvCxnSpPr>
      <xdr:spPr>
        <a:xfrm flipV="1">
          <a:off x="12814300" y="9878651"/>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133096</xdr:rowOff>
    </xdr:from>
    <xdr:to>
      <xdr:col>85</xdr:col>
      <xdr:colOff>177800</xdr:colOff>
      <xdr:row>55</xdr:row>
      <xdr:rowOff>63246</xdr:rowOff>
    </xdr:to>
    <xdr:sp macro="" textlink="">
      <xdr:nvSpPr>
        <xdr:cNvPr id="600" name="楕円 599"/>
        <xdr:cNvSpPr/>
      </xdr:nvSpPr>
      <xdr:spPr>
        <a:xfrm>
          <a:off x="16268700" y="93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155973</xdr:rowOff>
    </xdr:from>
    <xdr:ext cx="534377" cy="259045"/>
    <xdr:sp macro="" textlink="">
      <xdr:nvSpPr>
        <xdr:cNvPr id="601" name="教育費該当値テキスト"/>
        <xdr:cNvSpPr txBox="1"/>
      </xdr:nvSpPr>
      <xdr:spPr>
        <a:xfrm>
          <a:off x="16370300" y="924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91091</xdr:rowOff>
    </xdr:from>
    <xdr:to>
      <xdr:col>81</xdr:col>
      <xdr:colOff>101600</xdr:colOff>
      <xdr:row>57</xdr:row>
      <xdr:rowOff>21241</xdr:rowOff>
    </xdr:to>
    <xdr:sp macro="" textlink="">
      <xdr:nvSpPr>
        <xdr:cNvPr id="602" name="楕円 601"/>
        <xdr:cNvSpPr/>
      </xdr:nvSpPr>
      <xdr:spPr>
        <a:xfrm>
          <a:off x="15430500" y="96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12368</xdr:rowOff>
    </xdr:from>
    <xdr:ext cx="534377" cy="259045"/>
    <xdr:sp macro="" textlink="">
      <xdr:nvSpPr>
        <xdr:cNvPr id="603" name="テキスト ボックス 602"/>
        <xdr:cNvSpPr txBox="1"/>
      </xdr:nvSpPr>
      <xdr:spPr>
        <a:xfrm>
          <a:off x="15214111" y="9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133172</xdr:rowOff>
    </xdr:from>
    <xdr:to>
      <xdr:col>76</xdr:col>
      <xdr:colOff>165100</xdr:colOff>
      <xdr:row>56</xdr:row>
      <xdr:rowOff>63322</xdr:rowOff>
    </xdr:to>
    <xdr:sp macro="" textlink="">
      <xdr:nvSpPr>
        <xdr:cNvPr id="604" name="楕円 603"/>
        <xdr:cNvSpPr/>
      </xdr:nvSpPr>
      <xdr:spPr>
        <a:xfrm>
          <a:off x="14541500" y="95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54449</xdr:rowOff>
    </xdr:from>
    <xdr:ext cx="534377" cy="259045"/>
    <xdr:sp macro="" textlink="">
      <xdr:nvSpPr>
        <xdr:cNvPr id="605" name="テキスト ボックス 604"/>
        <xdr:cNvSpPr txBox="1"/>
      </xdr:nvSpPr>
      <xdr:spPr>
        <a:xfrm>
          <a:off x="14325111" y="96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55201</xdr:rowOff>
    </xdr:from>
    <xdr:to>
      <xdr:col>72</xdr:col>
      <xdr:colOff>38100</xdr:colOff>
      <xdr:row>57</xdr:row>
      <xdr:rowOff>156801</xdr:rowOff>
    </xdr:to>
    <xdr:sp macro="" textlink="">
      <xdr:nvSpPr>
        <xdr:cNvPr id="606" name="楕円 605"/>
        <xdr:cNvSpPr/>
      </xdr:nvSpPr>
      <xdr:spPr>
        <a:xfrm>
          <a:off x="13652500" y="98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147928</xdr:rowOff>
    </xdr:from>
    <xdr:ext cx="534377" cy="259045"/>
    <xdr:sp macro="" textlink="">
      <xdr:nvSpPr>
        <xdr:cNvPr id="607" name="テキスト ボックス 606"/>
        <xdr:cNvSpPr txBox="1"/>
      </xdr:nvSpPr>
      <xdr:spPr>
        <a:xfrm>
          <a:off x="13436111" y="99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57391</xdr:rowOff>
    </xdr:from>
    <xdr:to>
      <xdr:col>67</xdr:col>
      <xdr:colOff>101600</xdr:colOff>
      <xdr:row>57</xdr:row>
      <xdr:rowOff>158991</xdr:rowOff>
    </xdr:to>
    <xdr:sp macro="" textlink="">
      <xdr:nvSpPr>
        <xdr:cNvPr id="608" name="楕円 607"/>
        <xdr:cNvSpPr/>
      </xdr:nvSpPr>
      <xdr:spPr>
        <a:xfrm>
          <a:off x="12763500" y="98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150118</xdr:rowOff>
    </xdr:from>
    <xdr:ext cx="534377" cy="259045"/>
    <xdr:sp macro="" textlink="">
      <xdr:nvSpPr>
        <xdr:cNvPr id="609" name="テキスト ボックス 608"/>
        <xdr:cNvSpPr txBox="1"/>
      </xdr:nvSpPr>
      <xdr:spPr>
        <a:xfrm>
          <a:off x="12547111" y="99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117343</xdr:rowOff>
    </xdr:from>
    <xdr:to>
      <xdr:col>81</xdr:col>
      <xdr:colOff>50800</xdr:colOff>
      <xdr:row>78</xdr:row>
      <xdr:rowOff>139700</xdr:rowOff>
    </xdr:to>
    <xdr:cxnSp macro="">
      <xdr:nvCxnSpPr>
        <xdr:cNvPr id="639" name="直線コネクタ 638"/>
        <xdr:cNvCxnSpPr/>
      </xdr:nvCxnSpPr>
      <xdr:spPr>
        <a:xfrm>
          <a:off x="14592300" y="13490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117343</xdr:rowOff>
    </xdr:from>
    <xdr:to>
      <xdr:col>76</xdr:col>
      <xdr:colOff>114300</xdr:colOff>
      <xdr:row>78</xdr:row>
      <xdr:rowOff>139700</xdr:rowOff>
    </xdr:to>
    <xdr:cxnSp macro="">
      <xdr:nvCxnSpPr>
        <xdr:cNvPr id="642" name="直線コネクタ 641"/>
        <xdr:cNvCxnSpPr/>
      </xdr:nvCxnSpPr>
      <xdr:spPr>
        <a:xfrm flipV="1">
          <a:off x="13703300" y="13490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66543</xdr:rowOff>
    </xdr:from>
    <xdr:to>
      <xdr:col>76</xdr:col>
      <xdr:colOff>165100</xdr:colOff>
      <xdr:row>78</xdr:row>
      <xdr:rowOff>168143</xdr:rowOff>
    </xdr:to>
    <xdr:sp macro="" textlink="">
      <xdr:nvSpPr>
        <xdr:cNvPr id="659" name="楕円 658"/>
        <xdr:cNvSpPr/>
      </xdr:nvSpPr>
      <xdr:spPr>
        <a:xfrm>
          <a:off x="14541500" y="134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159270</xdr:rowOff>
    </xdr:from>
    <xdr:ext cx="378565" cy="259045"/>
    <xdr:sp macro="" textlink="">
      <xdr:nvSpPr>
        <xdr:cNvPr id="660" name="テキスト ボックス 659"/>
        <xdr:cNvSpPr txBox="1"/>
      </xdr:nvSpPr>
      <xdr:spPr>
        <a:xfrm>
          <a:off x="14403017" y="1353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126163</xdr:rowOff>
    </xdr:from>
    <xdr:to>
      <xdr:col>85</xdr:col>
      <xdr:colOff>127000</xdr:colOff>
      <xdr:row>98</xdr:row>
      <xdr:rowOff>133773</xdr:rowOff>
    </xdr:to>
    <xdr:cxnSp macro="">
      <xdr:nvCxnSpPr>
        <xdr:cNvPr id="695" name="直線コネクタ 694"/>
        <xdr:cNvCxnSpPr/>
      </xdr:nvCxnSpPr>
      <xdr:spPr>
        <a:xfrm flipV="1">
          <a:off x="15481300" y="16928263"/>
          <a:ext cx="8382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133773</xdr:rowOff>
    </xdr:from>
    <xdr:to>
      <xdr:col>81</xdr:col>
      <xdr:colOff>50800</xdr:colOff>
      <xdr:row>98</xdr:row>
      <xdr:rowOff>138916</xdr:rowOff>
    </xdr:to>
    <xdr:cxnSp macro="">
      <xdr:nvCxnSpPr>
        <xdr:cNvPr id="698" name="直線コネクタ 697"/>
        <xdr:cNvCxnSpPr/>
      </xdr:nvCxnSpPr>
      <xdr:spPr>
        <a:xfrm flipV="1">
          <a:off x="14592300" y="16935873"/>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108708</xdr:rowOff>
    </xdr:from>
    <xdr:to>
      <xdr:col>76</xdr:col>
      <xdr:colOff>114300</xdr:colOff>
      <xdr:row>98</xdr:row>
      <xdr:rowOff>138916</xdr:rowOff>
    </xdr:to>
    <xdr:cxnSp macro="">
      <xdr:nvCxnSpPr>
        <xdr:cNvPr id="701" name="直線コネクタ 700"/>
        <xdr:cNvCxnSpPr/>
      </xdr:nvCxnSpPr>
      <xdr:spPr>
        <a:xfrm>
          <a:off x="13703300" y="16910808"/>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108218</xdr:rowOff>
    </xdr:from>
    <xdr:to>
      <xdr:col>71</xdr:col>
      <xdr:colOff>177800</xdr:colOff>
      <xdr:row>98</xdr:row>
      <xdr:rowOff>108708</xdr:rowOff>
    </xdr:to>
    <xdr:cxnSp macro="">
      <xdr:nvCxnSpPr>
        <xdr:cNvPr id="704" name="直線コネクタ 703"/>
        <xdr:cNvCxnSpPr/>
      </xdr:nvCxnSpPr>
      <xdr:spPr>
        <a:xfrm>
          <a:off x="12814300" y="1691031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75363</xdr:rowOff>
    </xdr:from>
    <xdr:to>
      <xdr:col>85</xdr:col>
      <xdr:colOff>177800</xdr:colOff>
      <xdr:row>99</xdr:row>
      <xdr:rowOff>5513</xdr:rowOff>
    </xdr:to>
    <xdr:sp macro="" textlink="">
      <xdr:nvSpPr>
        <xdr:cNvPr id="714" name="楕円 713"/>
        <xdr:cNvSpPr/>
      </xdr:nvSpPr>
      <xdr:spPr>
        <a:xfrm>
          <a:off x="16268700" y="168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161740</xdr:rowOff>
    </xdr:from>
    <xdr:ext cx="469744" cy="259045"/>
    <xdr:sp macro="" textlink="">
      <xdr:nvSpPr>
        <xdr:cNvPr id="715" name="公債費該当値テキスト"/>
        <xdr:cNvSpPr txBox="1"/>
      </xdr:nvSpPr>
      <xdr:spPr>
        <a:xfrm>
          <a:off x="16370300" y="1679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82973</xdr:rowOff>
    </xdr:from>
    <xdr:to>
      <xdr:col>81</xdr:col>
      <xdr:colOff>101600</xdr:colOff>
      <xdr:row>99</xdr:row>
      <xdr:rowOff>13123</xdr:rowOff>
    </xdr:to>
    <xdr:sp macro="" textlink="">
      <xdr:nvSpPr>
        <xdr:cNvPr id="716" name="楕円 715"/>
        <xdr:cNvSpPr/>
      </xdr:nvSpPr>
      <xdr:spPr>
        <a:xfrm>
          <a:off x="15430500" y="168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4250</xdr:rowOff>
    </xdr:from>
    <xdr:ext cx="469744" cy="259045"/>
    <xdr:sp macro="" textlink="">
      <xdr:nvSpPr>
        <xdr:cNvPr id="717" name="テキスト ボックス 716"/>
        <xdr:cNvSpPr txBox="1"/>
      </xdr:nvSpPr>
      <xdr:spPr>
        <a:xfrm>
          <a:off x="15246428" y="1697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88116</xdr:rowOff>
    </xdr:from>
    <xdr:to>
      <xdr:col>76</xdr:col>
      <xdr:colOff>165100</xdr:colOff>
      <xdr:row>99</xdr:row>
      <xdr:rowOff>18266</xdr:rowOff>
    </xdr:to>
    <xdr:sp macro="" textlink="">
      <xdr:nvSpPr>
        <xdr:cNvPr id="718" name="楕円 717"/>
        <xdr:cNvSpPr/>
      </xdr:nvSpPr>
      <xdr:spPr>
        <a:xfrm>
          <a:off x="14541500" y="168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9393</xdr:rowOff>
    </xdr:from>
    <xdr:ext cx="469744" cy="259045"/>
    <xdr:sp macro="" textlink="">
      <xdr:nvSpPr>
        <xdr:cNvPr id="719" name="テキスト ボックス 718"/>
        <xdr:cNvSpPr txBox="1"/>
      </xdr:nvSpPr>
      <xdr:spPr>
        <a:xfrm>
          <a:off x="14357428" y="16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57908</xdr:rowOff>
    </xdr:from>
    <xdr:to>
      <xdr:col>72</xdr:col>
      <xdr:colOff>38100</xdr:colOff>
      <xdr:row>98</xdr:row>
      <xdr:rowOff>159508</xdr:rowOff>
    </xdr:to>
    <xdr:sp macro="" textlink="">
      <xdr:nvSpPr>
        <xdr:cNvPr id="720" name="楕円 719"/>
        <xdr:cNvSpPr/>
      </xdr:nvSpPr>
      <xdr:spPr>
        <a:xfrm>
          <a:off x="13652500" y="168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150635</xdr:rowOff>
    </xdr:from>
    <xdr:ext cx="469744" cy="259045"/>
    <xdr:sp macro="" textlink="">
      <xdr:nvSpPr>
        <xdr:cNvPr id="721" name="テキスト ボックス 720"/>
        <xdr:cNvSpPr txBox="1"/>
      </xdr:nvSpPr>
      <xdr:spPr>
        <a:xfrm>
          <a:off x="13468428" y="1695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57418</xdr:rowOff>
    </xdr:from>
    <xdr:to>
      <xdr:col>67</xdr:col>
      <xdr:colOff>101600</xdr:colOff>
      <xdr:row>98</xdr:row>
      <xdr:rowOff>159018</xdr:rowOff>
    </xdr:to>
    <xdr:sp macro="" textlink="">
      <xdr:nvSpPr>
        <xdr:cNvPr id="722" name="楕円 721"/>
        <xdr:cNvSpPr/>
      </xdr:nvSpPr>
      <xdr:spPr>
        <a:xfrm>
          <a:off x="12763500" y="16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150145</xdr:rowOff>
    </xdr:from>
    <xdr:ext cx="469744" cy="259045"/>
    <xdr:sp macro="" textlink="">
      <xdr:nvSpPr>
        <xdr:cNvPr id="723" name="テキスト ボックス 722"/>
        <xdr:cNvSpPr txBox="1"/>
      </xdr:nvSpPr>
      <xdr:spPr>
        <a:xfrm>
          <a:off x="12579428" y="169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132080</xdr:rowOff>
    </xdr:from>
    <xdr:to>
      <xdr:col>116</xdr:col>
      <xdr:colOff>62864</xdr:colOff>
      <xdr:row>39</xdr:row>
      <xdr:rowOff>44450</xdr:rowOff>
    </xdr:to>
    <xdr:cxnSp macro="">
      <xdr:nvCxnSpPr>
        <xdr:cNvPr id="747" name="直線コネクタ 746"/>
        <xdr:cNvCxnSpPr/>
      </xdr:nvCxnSpPr>
      <xdr:spPr>
        <a:xfrm flipV="1">
          <a:off x="22159595" y="6647180"/>
          <a:ext cx="1269" cy="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116857</xdr:rowOff>
    </xdr:from>
    <xdr:ext cx="249299" cy="259045"/>
    <xdr:sp macro="" textlink="">
      <xdr:nvSpPr>
        <xdr:cNvPr id="748" name="諸支出金最小値テキスト"/>
        <xdr:cNvSpPr txBox="1"/>
      </xdr:nvSpPr>
      <xdr:spPr>
        <a:xfrm>
          <a:off x="22212300" y="6803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78757</xdr:rowOff>
    </xdr:from>
    <xdr:ext cx="313932" cy="259045"/>
    <xdr:sp macro="" textlink="">
      <xdr:nvSpPr>
        <xdr:cNvPr id="750" name="諸支出金最大値テキスト"/>
        <xdr:cNvSpPr txBox="1"/>
      </xdr:nvSpPr>
      <xdr:spPr>
        <a:xfrm>
          <a:off x="22212300" y="6422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132080</xdr:rowOff>
    </xdr:from>
    <xdr:to>
      <xdr:col>116</xdr:col>
      <xdr:colOff>152400</xdr:colOff>
      <xdr:row>38</xdr:row>
      <xdr:rowOff>132080</xdr:rowOff>
    </xdr:to>
    <xdr:cxnSp macro="">
      <xdr:nvCxnSpPr>
        <xdr:cNvPr id="751" name="直線コネクタ 750"/>
        <xdr:cNvCxnSpPr/>
      </xdr:nvCxnSpPr>
      <xdr:spPr>
        <a:xfrm>
          <a:off x="22072600" y="664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34307</xdr:rowOff>
    </xdr:from>
    <xdr:ext cx="249299" cy="259045"/>
    <xdr:sp macro="" textlink="">
      <xdr:nvSpPr>
        <xdr:cNvPr id="753" name="諸支出金平均値テキスト"/>
        <xdr:cNvSpPr txBox="1"/>
      </xdr:nvSpPr>
      <xdr:spPr>
        <a:xfrm>
          <a:off x="22212300" y="65494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フローチャート: 判断 753"/>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xdr:rowOff>
    </xdr:from>
    <xdr:to>
      <xdr:col>112</xdr:col>
      <xdr:colOff>38100</xdr:colOff>
      <xdr:row>38</xdr:row>
      <xdr:rowOff>118110</xdr:rowOff>
    </xdr:to>
    <xdr:sp macro="" textlink="">
      <xdr:nvSpPr>
        <xdr:cNvPr id="756" name="フローチャート: 判断 755"/>
        <xdr:cNvSpPr/>
      </xdr:nvSpPr>
      <xdr:spPr>
        <a:xfrm>
          <a:off x="2127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134637</xdr:rowOff>
    </xdr:from>
    <xdr:ext cx="313932" cy="259045"/>
    <xdr:sp macro="" textlink="">
      <xdr:nvSpPr>
        <xdr:cNvPr id="757" name="テキスト ボックス 756"/>
        <xdr:cNvSpPr txBox="1"/>
      </xdr:nvSpPr>
      <xdr:spPr>
        <a:xfrm>
          <a:off x="21166333" y="6306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90170</xdr:rowOff>
    </xdr:from>
    <xdr:to>
      <xdr:col>107</xdr:col>
      <xdr:colOff>50800</xdr:colOff>
      <xdr:row>39</xdr:row>
      <xdr:rowOff>44450</xdr:rowOff>
    </xdr:to>
    <xdr:cxnSp macro="">
      <xdr:nvCxnSpPr>
        <xdr:cNvPr id="758" name="直線コネクタ 757"/>
        <xdr:cNvCxnSpPr/>
      </xdr:nvCxnSpPr>
      <xdr:spPr>
        <a:xfrm>
          <a:off x="19545300" y="5233670"/>
          <a:ext cx="889000" cy="149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161290</xdr:rowOff>
    </xdr:from>
    <xdr:to>
      <xdr:col>107</xdr:col>
      <xdr:colOff>101600</xdr:colOff>
      <xdr:row>39</xdr:row>
      <xdr:rowOff>91440</xdr:rowOff>
    </xdr:to>
    <xdr:sp macro="" textlink="">
      <xdr:nvSpPr>
        <xdr:cNvPr id="759" name="フローチャート: 判断 758"/>
        <xdr:cNvSpPr/>
      </xdr:nvSpPr>
      <xdr:spPr>
        <a:xfrm>
          <a:off x="20383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107967</xdr:rowOff>
    </xdr:from>
    <xdr:ext cx="249299" cy="259045"/>
    <xdr:sp macro="" textlink="">
      <xdr:nvSpPr>
        <xdr:cNvPr id="760" name="テキスト ボックス 759"/>
        <xdr:cNvSpPr txBox="1"/>
      </xdr:nvSpPr>
      <xdr:spPr>
        <a:xfrm>
          <a:off x="20309650" y="64516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90170</xdr:rowOff>
    </xdr:from>
    <xdr:to>
      <xdr:col>102</xdr:col>
      <xdr:colOff>114300</xdr:colOff>
      <xdr:row>39</xdr:row>
      <xdr:rowOff>44450</xdr:rowOff>
    </xdr:to>
    <xdr:cxnSp macro="">
      <xdr:nvCxnSpPr>
        <xdr:cNvPr id="761" name="直線コネクタ 760"/>
        <xdr:cNvCxnSpPr/>
      </xdr:nvCxnSpPr>
      <xdr:spPr>
        <a:xfrm flipV="1">
          <a:off x="18656300" y="5233670"/>
          <a:ext cx="889000" cy="149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92710</xdr:rowOff>
    </xdr:from>
    <xdr:to>
      <xdr:col>102</xdr:col>
      <xdr:colOff>165100</xdr:colOff>
      <xdr:row>39</xdr:row>
      <xdr:rowOff>22860</xdr:rowOff>
    </xdr:to>
    <xdr:sp macro="" textlink="">
      <xdr:nvSpPr>
        <xdr:cNvPr id="762" name="フローチャート: 判断 761"/>
        <xdr:cNvSpPr/>
      </xdr:nvSpPr>
      <xdr:spPr>
        <a:xfrm>
          <a:off x="19494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13987</xdr:rowOff>
    </xdr:from>
    <xdr:ext cx="313932" cy="259045"/>
    <xdr:sp macro="" textlink="">
      <xdr:nvSpPr>
        <xdr:cNvPr id="763" name="テキスト ボックス 762"/>
        <xdr:cNvSpPr txBox="1"/>
      </xdr:nvSpPr>
      <xdr:spPr>
        <a:xfrm>
          <a:off x="19388333"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85090</xdr:rowOff>
    </xdr:from>
    <xdr:to>
      <xdr:col>98</xdr:col>
      <xdr:colOff>38100</xdr:colOff>
      <xdr:row>38</xdr:row>
      <xdr:rowOff>15240</xdr:rowOff>
    </xdr:to>
    <xdr:sp macro="" textlink="">
      <xdr:nvSpPr>
        <xdr:cNvPr id="764" name="フローチャート: 判断 763"/>
        <xdr:cNvSpPr/>
      </xdr:nvSpPr>
      <xdr:spPr>
        <a:xfrm>
          <a:off x="186055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31767</xdr:rowOff>
    </xdr:from>
    <xdr:ext cx="313932" cy="259045"/>
    <xdr:sp macro="" textlink="">
      <xdr:nvSpPr>
        <xdr:cNvPr id="765" name="テキスト ボックス 764"/>
        <xdr:cNvSpPr txBox="1"/>
      </xdr:nvSpPr>
      <xdr:spPr>
        <a:xfrm>
          <a:off x="18499333" y="6203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161307</xdr:rowOff>
    </xdr:from>
    <xdr:ext cx="249299" cy="259045"/>
    <xdr:sp macro="" textlink="">
      <xdr:nvSpPr>
        <xdr:cNvPr id="772" name="諸支出金該当値テキスト"/>
        <xdr:cNvSpPr txBox="1"/>
      </xdr:nvSpPr>
      <xdr:spPr>
        <a:xfrm>
          <a:off x="22212300" y="667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39370</xdr:rowOff>
    </xdr:from>
    <xdr:to>
      <xdr:col>102</xdr:col>
      <xdr:colOff>165100</xdr:colOff>
      <xdr:row>30</xdr:row>
      <xdr:rowOff>140970</xdr:rowOff>
    </xdr:to>
    <xdr:sp macro="" textlink="">
      <xdr:nvSpPr>
        <xdr:cNvPr id="777" name="楕円 776"/>
        <xdr:cNvSpPr/>
      </xdr:nvSpPr>
      <xdr:spPr>
        <a:xfrm>
          <a:off x="19494500" y="5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157497</xdr:rowOff>
    </xdr:from>
    <xdr:ext cx="378565" cy="259045"/>
    <xdr:sp macro="" textlink="">
      <xdr:nvSpPr>
        <xdr:cNvPr id="778" name="テキスト ボックス 777"/>
        <xdr:cNvSpPr txBox="1"/>
      </xdr:nvSpPr>
      <xdr:spPr>
        <a:xfrm>
          <a:off x="19356017" y="495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80,718</a:t>
          </a:r>
          <a:r>
            <a:rPr kumimoji="1" lang="ja-JP" altLang="en-US" sz="1300">
              <a:latin typeface="ＭＳ Ｐゴシック" panose="020B0600070205080204" pitchFamily="50" charset="-128"/>
              <a:ea typeface="ＭＳ Ｐゴシック" panose="020B0600070205080204" pitchFamily="50" charset="-128"/>
            </a:rPr>
            <a:t>円で、類似団体平均より高い数値となっている。昨年度に続き、国道</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号の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車線化事業に合わせて整備する必要のある路線を整備したこと等によるものである。　　　　　　　　　　　　　　　　　　　　　　　　　　　　　　　　　　　　　　　　　　　　　　　　　　　　　　　　　　　　　　　　　　　　　　　　　　　　　　教育費については、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小中学校タブレット端末整備等による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物件費の増加により前年度よりも高い数値となっている。　　　　　　　　　　　　　　　　　　　　　　　　　　　　　　　　　　　　　　　　　　　　　　　　　　　　　　　　　　　　　　　　　　　　　　　　　　　　　　　　　　　　　　　　　　　　　　　　　　　　　　　　　　　　　　　　　　　　　　　　　　　　　　　　今後も施設及びインフラの整備、改修、更新については計画に基づき、事業の効果や効率をよく見極めながら、事業費が過大にならないように留意する。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財政調整基金積立額が減少し、財政調整基金取り崩し額が増加したことにより実質単年度収支比率は</a:t>
          </a:r>
          <a:r>
            <a:rPr kumimoji="1" lang="en-US" altLang="ja-JP" sz="1400">
              <a:latin typeface="ＭＳ ゴシック" pitchFamily="49" charset="-128"/>
              <a:ea typeface="ＭＳ ゴシック" pitchFamily="49" charset="-128"/>
            </a:rPr>
            <a:t>5.65</a:t>
          </a:r>
          <a:r>
            <a:rPr kumimoji="1" lang="ja-JP" altLang="en-US" sz="1400">
              <a:latin typeface="ＭＳ ゴシック" pitchFamily="49" charset="-128"/>
              <a:ea typeface="ＭＳ ゴシック" pitchFamily="49" charset="-128"/>
            </a:rPr>
            <a:t>ポイント減少した。　　　　財政調整基金は、中長期的な見通しのもと、最低水準の取り崩しに努めている。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歳入総額は、特別定額給付金にかかる国庫負担金の影響等により増加し、歳出総額については補助費等、貸付金等の増額により増加した。結果、一般会計の黒字率は</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ポイント増加している。　　　　　　　　特別会計への操出金は増加となっており、今後は一般会計の黒字に頼らない特別会計事業の健全な運営に努め、継続的な財政の健全化に取り組む。</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年に借入を行った町民税減税補てん債の返還が完了し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年に借入を行った北保育園建設事業債の償還が開始された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前年と比べ、</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実質公債費比率は低い水準で推移しており、財政構造の健全性が保たれていると言える。　　　　　　　　　　　　　　　　　　今後も地方債の新規発行については慎重に対応し、引き続き公債費の適正化に取り組んでいく。</a:t>
          </a:r>
          <a:endParaRPr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が将来負担額を上回っており、財政構造の健全性が保たれていると言える。昨年度と比較して将来負担額が微減となっている一方で、充当可能税源等も減少しており、今後も税収が減ることで基金の取崩しが多くなると予想される。基金の有効活用と地方債発行のバランスをよく見極めながら引き続き健全な財政の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前年度と比較して基金残高は減少となった。主な理由は、財政調整基金約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憶円の減少と、その他目的基金約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法人町民税の税率引き下げや、新型コロナウィルス感染症の影響を受け、法人町民税は対前年度比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百万円減少した。純行政コストは当年度の財源だけで賄うことができず、財政調整基金で補填する結果となった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法人町民税の大幅な減収が見込まれる中、財政調整基金だけで今後の恒常的な減収を補うことは困難となる。今後より一層、事業や委託の見直しを行い、経常経費の抑制を徹底していく必要がある。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まちづくり活動を行う団体が実施する公益性があると認められる事業に対する支援に要する費用の財源として充てるとき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明日のまちづくり基金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将来のまちづくりに資する公共施設の建設事業又は改修事業の財源として充てるとき。公有地を取得するための財源として充てるとき。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電算機器整備基金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行政事務に係る電算機器整備の財源として充てるとき　</a:t>
          </a:r>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江南丹羽環境管理組合環境美化センター解体事業基金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江南丹羽環境管理組合環境美化センターの解体事業を実施するとき</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千円増、明日のまちづくり基金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49,171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スクール構想により電算機器整備基金が約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千円増加した。　　　　　　　　　　　　　　　　　　　　　　　　　　　　　　　　　　　　　　　　　　　　　　　　　　　　　　　　　　　　江南丹羽環境管理組合環境美化センター解体事業基金が約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個性的で魅力あるふるさとづくりに資する事業の推進を図るため必要な額を積み立てる。町民税・固定資産税の全納報償金交付率の変更（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　　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）により生じた財源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千円を毎年積立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明日のまちづくり基金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明るい未来の創造に資する事業の円滑な推進を図るため必要な額を積み立てる。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年度地域手当廃止による影響分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千円のうち毎年度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年度より地域手当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％支給により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千円としている。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電算機器整備基金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電算機器の整備を円滑に推進するために必要な額を積み立てる。主な電算機器の更新費用として約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千円必要とし、内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割程となる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憶円を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年で積立てる。（年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江南丹羽環境管理組合環境美化センター解体事業基金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江南丹羽環境管理組合環境美化センターの解体事業を実施するため、町長が必要と認めた額を積み立てる。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積立額より取崩額が上回ったため約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な見通しのもと、前年度決算余剰金を中心に積立を行っているが、恒常的な財源不足を補うための取崩しが増えていくと考えられるため、経常経費の削減に努め、事業の内容を精査しながら不足分に対して補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類似団体と比較しほぼ同程度で推移していると言えるが、微増傾向である。施設の長寿命化を進めるとともに、施設更新の優先順位付けなど、公共施設に関する総合的な管理に努める必要がある。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2" name="直線コネクタ 71"/>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3"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4" name="直線コネクタ 73"/>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5"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6" name="直線コネクタ 75"/>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77" name="有形固定資産減価償却率平均値テキスト"/>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8" name="フローチャート: 判断 77"/>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9" name="フローチャート: 判断 78"/>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0" name="フローチャート: 判断 79"/>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1" name="フローチャート: 判断 80"/>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2" name="フローチャート: 判断 81"/>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88" name="楕円 87"/>
        <xdr:cNvSpPr/>
      </xdr:nvSpPr>
      <xdr:spPr>
        <a:xfrm>
          <a:off x="4711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91330</xdr:rowOff>
    </xdr:from>
    <xdr:ext cx="405111" cy="259045"/>
    <xdr:sp macro="" textlink="">
      <xdr:nvSpPr>
        <xdr:cNvPr id="89" name="有形固定資産減価償却率該当値テキスト"/>
        <xdr:cNvSpPr txBox="1"/>
      </xdr:nvSpPr>
      <xdr:spPr>
        <a:xfrm>
          <a:off x="4813300" y="583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69723</xdr:rowOff>
    </xdr:from>
    <xdr:to>
      <xdr:col>19</xdr:col>
      <xdr:colOff>187325</xdr:colOff>
      <xdr:row>29</xdr:row>
      <xdr:rowOff>171323</xdr:rowOff>
    </xdr:to>
    <xdr:sp macro="" textlink="">
      <xdr:nvSpPr>
        <xdr:cNvPr id="90" name="楕円 89"/>
        <xdr:cNvSpPr/>
      </xdr:nvSpPr>
      <xdr:spPr>
        <a:xfrm>
          <a:off x="4000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120523</xdr:rowOff>
    </xdr:from>
    <xdr:to>
      <xdr:col>23</xdr:col>
      <xdr:colOff>85725</xdr:colOff>
      <xdr:row>29</xdr:row>
      <xdr:rowOff>163703</xdr:rowOff>
    </xdr:to>
    <xdr:cxnSp macro="">
      <xdr:nvCxnSpPr>
        <xdr:cNvPr id="91" name="直線コネクタ 90"/>
        <xdr:cNvCxnSpPr/>
      </xdr:nvCxnSpPr>
      <xdr:spPr>
        <a:xfrm>
          <a:off x="4051300" y="586409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17907</xdr:rowOff>
    </xdr:from>
    <xdr:to>
      <xdr:col>15</xdr:col>
      <xdr:colOff>187325</xdr:colOff>
      <xdr:row>29</xdr:row>
      <xdr:rowOff>119507</xdr:rowOff>
    </xdr:to>
    <xdr:sp macro="" textlink="">
      <xdr:nvSpPr>
        <xdr:cNvPr id="92" name="楕円 91"/>
        <xdr:cNvSpPr/>
      </xdr:nvSpPr>
      <xdr:spPr>
        <a:xfrm>
          <a:off x="3238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68707</xdr:rowOff>
    </xdr:from>
    <xdr:to>
      <xdr:col>19</xdr:col>
      <xdr:colOff>136525</xdr:colOff>
      <xdr:row>29</xdr:row>
      <xdr:rowOff>120523</xdr:rowOff>
    </xdr:to>
    <xdr:cxnSp macro="">
      <xdr:nvCxnSpPr>
        <xdr:cNvPr id="93" name="直線コネクタ 92"/>
        <xdr:cNvCxnSpPr/>
      </xdr:nvCxnSpPr>
      <xdr:spPr>
        <a:xfrm>
          <a:off x="3289300" y="581228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94361</xdr:rowOff>
    </xdr:from>
    <xdr:to>
      <xdr:col>7</xdr:col>
      <xdr:colOff>187325</xdr:colOff>
      <xdr:row>29</xdr:row>
      <xdr:rowOff>24511</xdr:rowOff>
    </xdr:to>
    <xdr:sp macro="" textlink="">
      <xdr:nvSpPr>
        <xdr:cNvPr id="94" name="楕円 93"/>
        <xdr:cNvSpPr/>
      </xdr:nvSpPr>
      <xdr:spPr>
        <a:xfrm>
          <a:off x="1714500" y="56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3446</xdr:rowOff>
    </xdr:from>
    <xdr:ext cx="405111" cy="259045"/>
    <xdr:sp macro="" textlink="">
      <xdr:nvSpPr>
        <xdr:cNvPr id="95" name="n_1aveValue有形固定資産減価償却率"/>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6" name="n_2aveValue有形固定資産減価償却率"/>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7"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8" name="n_4aveValue有形固定資産減価償却率"/>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162450</xdr:rowOff>
    </xdr:from>
    <xdr:ext cx="405111" cy="259045"/>
    <xdr:sp macro="" textlink="">
      <xdr:nvSpPr>
        <xdr:cNvPr id="99" name="n_1mainValue有形固定資産減価償却率"/>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110634</xdr:rowOff>
    </xdr:from>
    <xdr:ext cx="405111" cy="259045"/>
    <xdr:sp macro="" textlink="">
      <xdr:nvSpPr>
        <xdr:cNvPr id="100" name="n_2mainValue有形固定資産減価償却率"/>
        <xdr:cNvSpPr txBox="1"/>
      </xdr:nvSpPr>
      <xdr:spPr>
        <a:xfrm>
          <a:off x="3086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101" name="n_4mainValue有形固定資産減価償却率"/>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や類似団体と比較すると、債務償還比率が低く、債務償還能力は高いと言える。しかし、今後は税収の減少やその補填のための基金の取崩しも見越し、経常一般財源の確保と経常経費の精査等により、基金等の充当可能財源を担保し続けられるよう努め、健全な財政運営に取り組んで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1" name="テキスト ボックス 12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2" name="直線コネクタ 131"/>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3"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4" name="直線コネクタ 133"/>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37" name="債務償還比率平均値テキスト"/>
        <xdr:cNvSpPr txBox="1"/>
      </xdr:nvSpPr>
      <xdr:spPr>
        <a:xfrm>
          <a:off x="14846300" y="5954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8" name="フローチャート: 判断 137"/>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9" name="フローチャート: 判断 138"/>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0" name="フローチャート: 判断 139"/>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1" name="フローチャート: 判断 140"/>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2" name="フローチャート: 判断 141"/>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12591</xdr:rowOff>
    </xdr:from>
    <xdr:to>
      <xdr:col>76</xdr:col>
      <xdr:colOff>73025</xdr:colOff>
      <xdr:row>27</xdr:row>
      <xdr:rowOff>114191</xdr:rowOff>
    </xdr:to>
    <xdr:sp macro="" textlink="">
      <xdr:nvSpPr>
        <xdr:cNvPr id="148" name="楕円 147"/>
        <xdr:cNvSpPr/>
      </xdr:nvSpPr>
      <xdr:spPr>
        <a:xfrm>
          <a:off x="14744700" y="54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35468</xdr:rowOff>
    </xdr:from>
    <xdr:ext cx="469744" cy="259045"/>
    <xdr:sp macro="" textlink="">
      <xdr:nvSpPr>
        <xdr:cNvPr id="149" name="債務償還比率該当値テキスト"/>
        <xdr:cNvSpPr txBox="1"/>
      </xdr:nvSpPr>
      <xdr:spPr>
        <a:xfrm>
          <a:off x="14846300" y="526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112640</xdr:rowOff>
    </xdr:from>
    <xdr:to>
      <xdr:col>72</xdr:col>
      <xdr:colOff>123825</xdr:colOff>
      <xdr:row>27</xdr:row>
      <xdr:rowOff>42790</xdr:rowOff>
    </xdr:to>
    <xdr:sp macro="" textlink="">
      <xdr:nvSpPr>
        <xdr:cNvPr id="150" name="楕円 149"/>
        <xdr:cNvSpPr/>
      </xdr:nvSpPr>
      <xdr:spPr>
        <a:xfrm>
          <a:off x="14033500" y="53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163440</xdr:rowOff>
    </xdr:from>
    <xdr:to>
      <xdr:col>76</xdr:col>
      <xdr:colOff>22225</xdr:colOff>
      <xdr:row>27</xdr:row>
      <xdr:rowOff>63391</xdr:rowOff>
    </xdr:to>
    <xdr:cxnSp macro="">
      <xdr:nvCxnSpPr>
        <xdr:cNvPr id="151" name="直線コネクタ 150"/>
        <xdr:cNvCxnSpPr/>
      </xdr:nvCxnSpPr>
      <xdr:spPr>
        <a:xfrm>
          <a:off x="14084300" y="5392665"/>
          <a:ext cx="711200" cy="7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171396</xdr:rowOff>
    </xdr:from>
    <xdr:to>
      <xdr:col>68</xdr:col>
      <xdr:colOff>123825</xdr:colOff>
      <xdr:row>27</xdr:row>
      <xdr:rowOff>101546</xdr:rowOff>
    </xdr:to>
    <xdr:sp macro="" textlink="">
      <xdr:nvSpPr>
        <xdr:cNvPr id="152" name="楕円 151"/>
        <xdr:cNvSpPr/>
      </xdr:nvSpPr>
      <xdr:spPr>
        <a:xfrm>
          <a:off x="13271500" y="5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163440</xdr:rowOff>
    </xdr:from>
    <xdr:to>
      <xdr:col>72</xdr:col>
      <xdr:colOff>73025</xdr:colOff>
      <xdr:row>27</xdr:row>
      <xdr:rowOff>50746</xdr:rowOff>
    </xdr:to>
    <xdr:cxnSp macro="">
      <xdr:nvCxnSpPr>
        <xdr:cNvPr id="153" name="直線コネクタ 152"/>
        <xdr:cNvCxnSpPr/>
      </xdr:nvCxnSpPr>
      <xdr:spPr>
        <a:xfrm flipV="1">
          <a:off x="13322300" y="5392665"/>
          <a:ext cx="7620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15058</xdr:rowOff>
    </xdr:from>
    <xdr:to>
      <xdr:col>64</xdr:col>
      <xdr:colOff>123825</xdr:colOff>
      <xdr:row>27</xdr:row>
      <xdr:rowOff>116658</xdr:rowOff>
    </xdr:to>
    <xdr:sp macro="" textlink="">
      <xdr:nvSpPr>
        <xdr:cNvPr id="154" name="楕円 153"/>
        <xdr:cNvSpPr/>
      </xdr:nvSpPr>
      <xdr:spPr>
        <a:xfrm>
          <a:off x="12509500" y="541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50746</xdr:rowOff>
    </xdr:from>
    <xdr:to>
      <xdr:col>68</xdr:col>
      <xdr:colOff>73025</xdr:colOff>
      <xdr:row>27</xdr:row>
      <xdr:rowOff>65858</xdr:rowOff>
    </xdr:to>
    <xdr:cxnSp macro="">
      <xdr:nvCxnSpPr>
        <xdr:cNvPr id="155" name="直線コネクタ 154"/>
        <xdr:cNvCxnSpPr/>
      </xdr:nvCxnSpPr>
      <xdr:spPr>
        <a:xfrm flipV="1">
          <a:off x="12560300" y="5451421"/>
          <a:ext cx="762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18143</xdr:rowOff>
    </xdr:from>
    <xdr:to>
      <xdr:col>60</xdr:col>
      <xdr:colOff>123825</xdr:colOff>
      <xdr:row>27</xdr:row>
      <xdr:rowOff>119743</xdr:rowOff>
    </xdr:to>
    <xdr:sp macro="" textlink="">
      <xdr:nvSpPr>
        <xdr:cNvPr id="156" name="楕円 155"/>
        <xdr:cNvSpPr/>
      </xdr:nvSpPr>
      <xdr:spPr>
        <a:xfrm>
          <a:off x="11747500" y="5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65858</xdr:rowOff>
    </xdr:from>
    <xdr:to>
      <xdr:col>64</xdr:col>
      <xdr:colOff>73025</xdr:colOff>
      <xdr:row>27</xdr:row>
      <xdr:rowOff>68943</xdr:rowOff>
    </xdr:to>
    <xdr:cxnSp macro="">
      <xdr:nvCxnSpPr>
        <xdr:cNvPr id="157" name="直線コネクタ 156"/>
        <xdr:cNvCxnSpPr/>
      </xdr:nvCxnSpPr>
      <xdr:spPr>
        <a:xfrm flipV="1">
          <a:off x="11798300" y="5466533"/>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58" name="n_1aveValue債務償還比率"/>
        <xdr:cNvSpPr txBox="1"/>
      </xdr:nvSpPr>
      <xdr:spPr>
        <a:xfrm>
          <a:off x="13836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59" name="n_2aveValue債務償還比率"/>
        <xdr:cNvSpPr txBox="1"/>
      </xdr:nvSpPr>
      <xdr:spPr>
        <a:xfrm>
          <a:off x="13087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0" name="n_3aveValue債務償還比率"/>
        <xdr:cNvSpPr txBox="1"/>
      </xdr:nvSpPr>
      <xdr:spPr>
        <a:xfrm>
          <a:off x="12325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61" name="n_4aveValue債務償還比率"/>
        <xdr:cNvSpPr txBox="1"/>
      </xdr:nvSpPr>
      <xdr:spPr>
        <a:xfrm>
          <a:off x="11563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59317</xdr:rowOff>
    </xdr:from>
    <xdr:ext cx="405111" cy="259045"/>
    <xdr:sp macro="" textlink="">
      <xdr:nvSpPr>
        <xdr:cNvPr id="162" name="n_1mainValue債務償還比率"/>
        <xdr:cNvSpPr txBox="1"/>
      </xdr:nvSpPr>
      <xdr:spPr>
        <a:xfrm>
          <a:off x="13869044" y="51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118073</xdr:rowOff>
    </xdr:from>
    <xdr:ext cx="469744" cy="259045"/>
    <xdr:sp macro="" textlink="">
      <xdr:nvSpPr>
        <xdr:cNvPr id="163" name="n_2mainValue債務償還比率"/>
        <xdr:cNvSpPr txBox="1"/>
      </xdr:nvSpPr>
      <xdr:spPr>
        <a:xfrm>
          <a:off x="13087427" y="51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133185</xdr:rowOff>
    </xdr:from>
    <xdr:ext cx="469744" cy="259045"/>
    <xdr:sp macro="" textlink="">
      <xdr:nvSpPr>
        <xdr:cNvPr id="164" name="n_3mainValue債務償還比率"/>
        <xdr:cNvSpPr txBox="1"/>
      </xdr:nvSpPr>
      <xdr:spPr>
        <a:xfrm>
          <a:off x="12325427" y="519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136270</xdr:rowOff>
    </xdr:from>
    <xdr:ext cx="469744" cy="259045"/>
    <xdr:sp macro="" textlink="">
      <xdr:nvSpPr>
        <xdr:cNvPr id="165" name="n_4mainValue債務償還比率"/>
        <xdr:cNvSpPr txBox="1"/>
      </xdr:nvSpPr>
      <xdr:spPr>
        <a:xfrm>
          <a:off x="11563427" y="5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64588</xdr:rowOff>
    </xdr:from>
    <xdr:to>
      <xdr:col>24</xdr:col>
      <xdr:colOff>114300</xdr:colOff>
      <xdr:row>40</xdr:row>
      <xdr:rowOff>166188</xdr:rowOff>
    </xdr:to>
    <xdr:sp macro="" textlink="">
      <xdr:nvSpPr>
        <xdr:cNvPr id="75" name="楕円 74"/>
        <xdr:cNvSpPr/>
      </xdr:nvSpPr>
      <xdr:spPr>
        <a:xfrm>
          <a:off x="4584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43015</xdr:rowOff>
    </xdr:from>
    <xdr:ext cx="405111" cy="259045"/>
    <xdr:sp macro="" textlink="">
      <xdr:nvSpPr>
        <xdr:cNvPr id="76" name="【道路】&#10;有形固定資産減価償却率該当値テキスト"/>
        <xdr:cNvSpPr txBox="1"/>
      </xdr:nvSpPr>
      <xdr:spPr>
        <a:xfrm>
          <a:off x="4673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38463</xdr:rowOff>
    </xdr:from>
    <xdr:to>
      <xdr:col>20</xdr:col>
      <xdr:colOff>38100</xdr:colOff>
      <xdr:row>40</xdr:row>
      <xdr:rowOff>140063</xdr:rowOff>
    </xdr:to>
    <xdr:sp macro="" textlink="">
      <xdr:nvSpPr>
        <xdr:cNvPr id="77" name="楕円 76"/>
        <xdr:cNvSpPr/>
      </xdr:nvSpPr>
      <xdr:spPr>
        <a:xfrm>
          <a:off x="3746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89263</xdr:rowOff>
    </xdr:from>
    <xdr:to>
      <xdr:col>24</xdr:col>
      <xdr:colOff>63500</xdr:colOff>
      <xdr:row>40</xdr:row>
      <xdr:rowOff>115388</xdr:rowOff>
    </xdr:to>
    <xdr:cxnSp macro="">
      <xdr:nvCxnSpPr>
        <xdr:cNvPr id="78" name="直線コネクタ 77"/>
        <xdr:cNvCxnSpPr/>
      </xdr:nvCxnSpPr>
      <xdr:spPr>
        <a:xfrm>
          <a:off x="3797300" y="69472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160927</xdr:rowOff>
    </xdr:from>
    <xdr:to>
      <xdr:col>15</xdr:col>
      <xdr:colOff>101600</xdr:colOff>
      <xdr:row>40</xdr:row>
      <xdr:rowOff>91077</xdr:rowOff>
    </xdr:to>
    <xdr:sp macro="" textlink="">
      <xdr:nvSpPr>
        <xdr:cNvPr id="79" name="楕円 78"/>
        <xdr:cNvSpPr/>
      </xdr:nvSpPr>
      <xdr:spPr>
        <a:xfrm>
          <a:off x="2857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40277</xdr:rowOff>
    </xdr:from>
    <xdr:to>
      <xdr:col>19</xdr:col>
      <xdr:colOff>177800</xdr:colOff>
      <xdr:row>40</xdr:row>
      <xdr:rowOff>89263</xdr:rowOff>
    </xdr:to>
    <xdr:cxnSp macro="">
      <xdr:nvCxnSpPr>
        <xdr:cNvPr id="80" name="直線コネクタ 79"/>
        <xdr:cNvCxnSpPr/>
      </xdr:nvCxnSpPr>
      <xdr:spPr>
        <a:xfrm>
          <a:off x="2908300" y="68982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53159</xdr:rowOff>
    </xdr:from>
    <xdr:to>
      <xdr:col>6</xdr:col>
      <xdr:colOff>38100</xdr:colOff>
      <xdr:row>39</xdr:row>
      <xdr:rowOff>154759</xdr:rowOff>
    </xdr:to>
    <xdr:sp macro="" textlink="">
      <xdr:nvSpPr>
        <xdr:cNvPr id="81" name="楕円 80"/>
        <xdr:cNvSpPr/>
      </xdr:nvSpPr>
      <xdr:spPr>
        <a:xfrm>
          <a:off x="1079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66783</xdr:rowOff>
    </xdr:from>
    <xdr:ext cx="405111" cy="259045"/>
    <xdr:sp macro="" textlink="">
      <xdr:nvSpPr>
        <xdr:cNvPr id="82"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3"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4"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5"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131190</xdr:rowOff>
    </xdr:from>
    <xdr:ext cx="405111" cy="259045"/>
    <xdr:sp macro="" textlink="">
      <xdr:nvSpPr>
        <xdr:cNvPr id="86" name="n_1mainValue【道路】&#10;有形固定資産減価償却率"/>
        <xdr:cNvSpPr txBox="1"/>
      </xdr:nvSpPr>
      <xdr:spPr>
        <a:xfrm>
          <a:off x="35820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82204</xdr:rowOff>
    </xdr:from>
    <xdr:ext cx="405111" cy="259045"/>
    <xdr:sp macro="" textlink="">
      <xdr:nvSpPr>
        <xdr:cNvPr id="87" name="n_2mainValue【道路】&#10;有形固定資産減価償却率"/>
        <xdr:cNvSpPr txBox="1"/>
      </xdr:nvSpPr>
      <xdr:spPr>
        <a:xfrm>
          <a:off x="2705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145886</xdr:rowOff>
    </xdr:from>
    <xdr:ext cx="405111" cy="259045"/>
    <xdr:sp macro="" textlink="">
      <xdr:nvSpPr>
        <xdr:cNvPr id="88" name="n_4mainValue【道路】&#10;有形固定資産減価償却率"/>
        <xdr:cNvSpPr txBox="1"/>
      </xdr:nvSpPr>
      <xdr:spPr>
        <a:xfrm>
          <a:off x="927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2" name="直線コネクタ 111"/>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5"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6" name="直線コネクタ 115"/>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17"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8" name="フローチャート: 判断 117"/>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19" name="フローチャート: 判断 118"/>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0" name="フローチャート: 判断 119"/>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1" name="フローチャート: 判断 120"/>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2" name="フローチャート: 判断 121"/>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27127</xdr:rowOff>
    </xdr:from>
    <xdr:to>
      <xdr:col>55</xdr:col>
      <xdr:colOff>50800</xdr:colOff>
      <xdr:row>41</xdr:row>
      <xdr:rowOff>128727</xdr:rowOff>
    </xdr:to>
    <xdr:sp macro="" textlink="">
      <xdr:nvSpPr>
        <xdr:cNvPr id="128" name="楕円 127"/>
        <xdr:cNvSpPr/>
      </xdr:nvSpPr>
      <xdr:spPr>
        <a:xfrm>
          <a:off x="10426700" y="70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5554</xdr:rowOff>
    </xdr:from>
    <xdr:ext cx="534377" cy="259045"/>
    <xdr:sp macro="" textlink="">
      <xdr:nvSpPr>
        <xdr:cNvPr id="129" name="【道路】&#10;一人当たり延長該当値テキスト"/>
        <xdr:cNvSpPr txBox="1"/>
      </xdr:nvSpPr>
      <xdr:spPr>
        <a:xfrm>
          <a:off x="10515600" y="703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25438</xdr:rowOff>
    </xdr:from>
    <xdr:to>
      <xdr:col>50</xdr:col>
      <xdr:colOff>165100</xdr:colOff>
      <xdr:row>41</xdr:row>
      <xdr:rowOff>127038</xdr:rowOff>
    </xdr:to>
    <xdr:sp macro="" textlink="">
      <xdr:nvSpPr>
        <xdr:cNvPr id="130" name="楕円 129"/>
        <xdr:cNvSpPr/>
      </xdr:nvSpPr>
      <xdr:spPr>
        <a:xfrm>
          <a:off x="9588500" y="70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76238</xdr:rowOff>
    </xdr:from>
    <xdr:to>
      <xdr:col>55</xdr:col>
      <xdr:colOff>0</xdr:colOff>
      <xdr:row>41</xdr:row>
      <xdr:rowOff>77927</xdr:rowOff>
    </xdr:to>
    <xdr:cxnSp macro="">
      <xdr:nvCxnSpPr>
        <xdr:cNvPr id="131" name="直線コネクタ 130"/>
        <xdr:cNvCxnSpPr/>
      </xdr:nvCxnSpPr>
      <xdr:spPr>
        <a:xfrm>
          <a:off x="9639300" y="7105688"/>
          <a:ext cx="8382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25857</xdr:rowOff>
    </xdr:from>
    <xdr:to>
      <xdr:col>46</xdr:col>
      <xdr:colOff>38100</xdr:colOff>
      <xdr:row>41</xdr:row>
      <xdr:rowOff>127457</xdr:rowOff>
    </xdr:to>
    <xdr:sp macro="" textlink="">
      <xdr:nvSpPr>
        <xdr:cNvPr id="132" name="楕円 131"/>
        <xdr:cNvSpPr/>
      </xdr:nvSpPr>
      <xdr:spPr>
        <a:xfrm>
          <a:off x="8699500" y="70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76238</xdr:rowOff>
    </xdr:from>
    <xdr:to>
      <xdr:col>50</xdr:col>
      <xdr:colOff>114300</xdr:colOff>
      <xdr:row>41</xdr:row>
      <xdr:rowOff>76657</xdr:rowOff>
    </xdr:to>
    <xdr:cxnSp macro="">
      <xdr:nvCxnSpPr>
        <xdr:cNvPr id="133" name="直線コネクタ 132"/>
        <xdr:cNvCxnSpPr/>
      </xdr:nvCxnSpPr>
      <xdr:spPr>
        <a:xfrm flipV="1">
          <a:off x="8750300" y="710568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23343</xdr:rowOff>
    </xdr:from>
    <xdr:to>
      <xdr:col>36</xdr:col>
      <xdr:colOff>165100</xdr:colOff>
      <xdr:row>41</xdr:row>
      <xdr:rowOff>124943</xdr:rowOff>
    </xdr:to>
    <xdr:sp macro="" textlink="">
      <xdr:nvSpPr>
        <xdr:cNvPr id="134" name="楕円 133"/>
        <xdr:cNvSpPr/>
      </xdr:nvSpPr>
      <xdr:spPr>
        <a:xfrm>
          <a:off x="6921500" y="70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26217</xdr:rowOff>
    </xdr:from>
    <xdr:ext cx="534377" cy="259045"/>
    <xdr:sp macro="" textlink="">
      <xdr:nvSpPr>
        <xdr:cNvPr id="135"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36"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37"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38"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118165</xdr:rowOff>
    </xdr:from>
    <xdr:ext cx="534377" cy="259045"/>
    <xdr:sp macro="" textlink="">
      <xdr:nvSpPr>
        <xdr:cNvPr id="139" name="n_1mainValue【道路】&#10;一人当たり延長"/>
        <xdr:cNvSpPr txBox="1"/>
      </xdr:nvSpPr>
      <xdr:spPr>
        <a:xfrm>
          <a:off x="9359411" y="714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118584</xdr:rowOff>
    </xdr:from>
    <xdr:ext cx="534377" cy="259045"/>
    <xdr:sp macro="" textlink="">
      <xdr:nvSpPr>
        <xdr:cNvPr id="140" name="n_2mainValue【道路】&#10;一人当たり延長"/>
        <xdr:cNvSpPr txBox="1"/>
      </xdr:nvSpPr>
      <xdr:spPr>
        <a:xfrm>
          <a:off x="8483111" y="71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116070</xdr:rowOff>
    </xdr:from>
    <xdr:ext cx="534377" cy="259045"/>
    <xdr:sp macro="" textlink="">
      <xdr:nvSpPr>
        <xdr:cNvPr id="141" name="n_4mainValue【道路】&#10;一人当たり延長"/>
        <xdr:cNvSpPr txBox="1"/>
      </xdr:nvSpPr>
      <xdr:spPr>
        <a:xfrm>
          <a:off x="6705111" y="71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2" name="テキスト ボックス 16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65" name="直線コネクタ 164"/>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66"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7" name="直線コネクタ 166"/>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68"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0"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1" name="フローチャート: 判断 170"/>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72" name="フローチャート: 判断 171"/>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73" name="フローチャート: 判断 172"/>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4" name="フローチャート: 判断 173"/>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75" name="フローチャート: 判断 174"/>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181" name="楕円 180"/>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182" name="【橋りょう・トンネル】&#10;有形固定資産減価償却率該当値テキスト"/>
        <xdr:cNvSpPr txBox="1"/>
      </xdr:nvSpPr>
      <xdr:spPr>
        <a:xfrm>
          <a:off x="4673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105410</xdr:rowOff>
    </xdr:from>
    <xdr:to>
      <xdr:col>20</xdr:col>
      <xdr:colOff>38100</xdr:colOff>
      <xdr:row>62</xdr:row>
      <xdr:rowOff>35560</xdr:rowOff>
    </xdr:to>
    <xdr:sp macro="" textlink="">
      <xdr:nvSpPr>
        <xdr:cNvPr id="183" name="楕円 182"/>
        <xdr:cNvSpPr/>
      </xdr:nvSpPr>
      <xdr:spPr>
        <a:xfrm>
          <a:off x="3746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156210</xdr:rowOff>
    </xdr:from>
    <xdr:to>
      <xdr:col>24</xdr:col>
      <xdr:colOff>63500</xdr:colOff>
      <xdr:row>62</xdr:row>
      <xdr:rowOff>9525</xdr:rowOff>
    </xdr:to>
    <xdr:cxnSp macro="">
      <xdr:nvCxnSpPr>
        <xdr:cNvPr id="184" name="直線コネクタ 183"/>
        <xdr:cNvCxnSpPr/>
      </xdr:nvCxnSpPr>
      <xdr:spPr>
        <a:xfrm>
          <a:off x="3797300" y="106146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99695</xdr:rowOff>
    </xdr:from>
    <xdr:to>
      <xdr:col>15</xdr:col>
      <xdr:colOff>101600</xdr:colOff>
      <xdr:row>62</xdr:row>
      <xdr:rowOff>29845</xdr:rowOff>
    </xdr:to>
    <xdr:sp macro="" textlink="">
      <xdr:nvSpPr>
        <xdr:cNvPr id="185" name="楕円 184"/>
        <xdr:cNvSpPr/>
      </xdr:nvSpPr>
      <xdr:spPr>
        <a:xfrm>
          <a:off x="2857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150495</xdr:rowOff>
    </xdr:from>
    <xdr:to>
      <xdr:col>19</xdr:col>
      <xdr:colOff>177800</xdr:colOff>
      <xdr:row>61</xdr:row>
      <xdr:rowOff>156210</xdr:rowOff>
    </xdr:to>
    <xdr:cxnSp macro="">
      <xdr:nvCxnSpPr>
        <xdr:cNvPr id="186" name="直線コネクタ 185"/>
        <xdr:cNvCxnSpPr/>
      </xdr:nvCxnSpPr>
      <xdr:spPr>
        <a:xfrm>
          <a:off x="2908300" y="10608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69215</xdr:rowOff>
    </xdr:from>
    <xdr:to>
      <xdr:col>6</xdr:col>
      <xdr:colOff>38100</xdr:colOff>
      <xdr:row>61</xdr:row>
      <xdr:rowOff>170815</xdr:rowOff>
    </xdr:to>
    <xdr:sp macro="" textlink="">
      <xdr:nvSpPr>
        <xdr:cNvPr id="187" name="楕円 186"/>
        <xdr:cNvSpPr/>
      </xdr:nvSpPr>
      <xdr:spPr>
        <a:xfrm>
          <a:off x="1079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28592</xdr:rowOff>
    </xdr:from>
    <xdr:ext cx="405111" cy="259045"/>
    <xdr:sp macro="" textlink="">
      <xdr:nvSpPr>
        <xdr:cNvPr id="188" name="n_1aveValue【橋りょう・トンネ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189"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190"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91"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52087</xdr:rowOff>
    </xdr:from>
    <xdr:ext cx="405111" cy="259045"/>
    <xdr:sp macro="" textlink="">
      <xdr:nvSpPr>
        <xdr:cNvPr id="192" name="n_1mainValue【橋りょう・トンネル】&#10;有形固定資産減価償却率"/>
        <xdr:cNvSpPr txBox="1"/>
      </xdr:nvSpPr>
      <xdr:spPr>
        <a:xfrm>
          <a:off x="3582044"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20972</xdr:rowOff>
    </xdr:from>
    <xdr:ext cx="405111" cy="259045"/>
    <xdr:sp macro="" textlink="">
      <xdr:nvSpPr>
        <xdr:cNvPr id="193" name="n_2mainValue【橋りょう・トンネル】&#10;有形固定資産減価償却率"/>
        <xdr:cNvSpPr txBox="1"/>
      </xdr:nvSpPr>
      <xdr:spPr>
        <a:xfrm>
          <a:off x="2705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161942</xdr:rowOff>
    </xdr:from>
    <xdr:ext cx="405111" cy="259045"/>
    <xdr:sp macro="" textlink="">
      <xdr:nvSpPr>
        <xdr:cNvPr id="194" name="n_4mainValue【橋りょう・トンネル】&#10;有形固定資産減価償却率"/>
        <xdr:cNvSpPr txBox="1"/>
      </xdr:nvSpPr>
      <xdr:spPr>
        <a:xfrm>
          <a:off x="927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16" name="直線コネクタ 215"/>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17"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18" name="直線コネクタ 217"/>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19"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20" name="直線コネクタ 219"/>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21" name="【橋りょう・トンネル】&#10;一人当たり有形固定資産（償却資産）額平均値テキスト"/>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22" name="フローチャート: 判断 221"/>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23" name="フローチャート: 判断 222"/>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24" name="フローチャート: 判断 223"/>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25" name="フローチャート: 判断 224"/>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26" name="フローチャート: 判断 225"/>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19120</xdr:rowOff>
    </xdr:from>
    <xdr:to>
      <xdr:col>55</xdr:col>
      <xdr:colOff>50800</xdr:colOff>
      <xdr:row>61</xdr:row>
      <xdr:rowOff>120720</xdr:rowOff>
    </xdr:to>
    <xdr:sp macro="" textlink="">
      <xdr:nvSpPr>
        <xdr:cNvPr id="232" name="楕円 231"/>
        <xdr:cNvSpPr/>
      </xdr:nvSpPr>
      <xdr:spPr>
        <a:xfrm>
          <a:off x="10426700" y="104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41997</xdr:rowOff>
    </xdr:from>
    <xdr:ext cx="599010" cy="259045"/>
    <xdr:sp macro="" textlink="">
      <xdr:nvSpPr>
        <xdr:cNvPr id="233" name="【橋りょう・トンネル】&#10;一人当たり有形固定資産（償却資産）額該当値テキスト"/>
        <xdr:cNvSpPr txBox="1"/>
      </xdr:nvSpPr>
      <xdr:spPr>
        <a:xfrm>
          <a:off x="10515600" y="1032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20120</xdr:rowOff>
    </xdr:from>
    <xdr:to>
      <xdr:col>50</xdr:col>
      <xdr:colOff>165100</xdr:colOff>
      <xdr:row>61</xdr:row>
      <xdr:rowOff>121720</xdr:rowOff>
    </xdr:to>
    <xdr:sp macro="" textlink="">
      <xdr:nvSpPr>
        <xdr:cNvPr id="234" name="楕円 233"/>
        <xdr:cNvSpPr/>
      </xdr:nvSpPr>
      <xdr:spPr>
        <a:xfrm>
          <a:off x="9588500" y="1047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69920</xdr:rowOff>
    </xdr:from>
    <xdr:to>
      <xdr:col>55</xdr:col>
      <xdr:colOff>0</xdr:colOff>
      <xdr:row>61</xdr:row>
      <xdr:rowOff>70920</xdr:rowOff>
    </xdr:to>
    <xdr:cxnSp macro="">
      <xdr:nvCxnSpPr>
        <xdr:cNvPr id="235" name="直線コネクタ 234"/>
        <xdr:cNvCxnSpPr/>
      </xdr:nvCxnSpPr>
      <xdr:spPr>
        <a:xfrm flipV="1">
          <a:off x="9639300" y="10528370"/>
          <a:ext cx="8382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29263</xdr:rowOff>
    </xdr:from>
    <xdr:to>
      <xdr:col>46</xdr:col>
      <xdr:colOff>38100</xdr:colOff>
      <xdr:row>61</xdr:row>
      <xdr:rowOff>130863</xdr:rowOff>
    </xdr:to>
    <xdr:sp macro="" textlink="">
      <xdr:nvSpPr>
        <xdr:cNvPr id="236" name="楕円 235"/>
        <xdr:cNvSpPr/>
      </xdr:nvSpPr>
      <xdr:spPr>
        <a:xfrm>
          <a:off x="8699500" y="104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70920</xdr:rowOff>
    </xdr:from>
    <xdr:to>
      <xdr:col>50</xdr:col>
      <xdr:colOff>114300</xdr:colOff>
      <xdr:row>61</xdr:row>
      <xdr:rowOff>80063</xdr:rowOff>
    </xdr:to>
    <xdr:cxnSp macro="">
      <xdr:nvCxnSpPr>
        <xdr:cNvPr id="237" name="直線コネクタ 236"/>
        <xdr:cNvCxnSpPr/>
      </xdr:nvCxnSpPr>
      <xdr:spPr>
        <a:xfrm flipV="1">
          <a:off x="8750300" y="105293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40174</xdr:rowOff>
    </xdr:from>
    <xdr:to>
      <xdr:col>36</xdr:col>
      <xdr:colOff>165100</xdr:colOff>
      <xdr:row>61</xdr:row>
      <xdr:rowOff>141774</xdr:rowOff>
    </xdr:to>
    <xdr:sp macro="" textlink="">
      <xdr:nvSpPr>
        <xdr:cNvPr id="238" name="楕円 237"/>
        <xdr:cNvSpPr/>
      </xdr:nvSpPr>
      <xdr:spPr>
        <a:xfrm>
          <a:off x="6921500" y="10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132937</xdr:rowOff>
    </xdr:from>
    <xdr:ext cx="599010" cy="259045"/>
    <xdr:sp macro="" textlink="">
      <xdr:nvSpPr>
        <xdr:cNvPr id="239" name="n_1aveValue【橋りょう・トンネル】&#10;一人当たり有形固定資産（償却資産）額"/>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40"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41"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42" name="n_4aveValue【橋りょう・トンネル】&#10;一人当たり有形固定資産（償却資産）額"/>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138247</xdr:rowOff>
    </xdr:from>
    <xdr:ext cx="599010" cy="259045"/>
    <xdr:sp macro="" textlink="">
      <xdr:nvSpPr>
        <xdr:cNvPr id="243" name="n_1mainValue【橋りょう・トンネル】&#10;一人当たり有形固定資産（償却資産）額"/>
        <xdr:cNvSpPr txBox="1"/>
      </xdr:nvSpPr>
      <xdr:spPr>
        <a:xfrm>
          <a:off x="9327095" y="1025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121990</xdr:rowOff>
    </xdr:from>
    <xdr:ext cx="599010" cy="259045"/>
    <xdr:sp macro="" textlink="">
      <xdr:nvSpPr>
        <xdr:cNvPr id="244" name="n_2mainValue【橋りょう・トンネル】&#10;一人当たり有形固定資産（償却資産）額"/>
        <xdr:cNvSpPr txBox="1"/>
      </xdr:nvSpPr>
      <xdr:spPr>
        <a:xfrm>
          <a:off x="8450795" y="10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158301</xdr:rowOff>
    </xdr:from>
    <xdr:ext cx="599010" cy="259045"/>
    <xdr:sp macro="" textlink="">
      <xdr:nvSpPr>
        <xdr:cNvPr id="245" name="n_4mainValue【橋りょう・トンネル】&#10;一人当たり有形固定資産（償却資産）額"/>
        <xdr:cNvSpPr txBox="1"/>
      </xdr:nvSpPr>
      <xdr:spPr>
        <a:xfrm>
          <a:off x="6672795" y="102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8" name="テキスト ボックス 25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8" name="テキスト ボックス 26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70" name="直線コネクタ 269"/>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1"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2" name="直線コネクタ 271"/>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73"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74" name="直線コネクタ 273"/>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75" name="【公営住宅】&#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76" name="フローチャート: 判断 275"/>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77" name="フローチャート: 判断 276"/>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78" name="フローチャート: 判断 277"/>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79" name="フローチャート: 判断 278"/>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80" name="フローチャート: 判断 279"/>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57786</xdr:rowOff>
    </xdr:from>
    <xdr:to>
      <xdr:col>24</xdr:col>
      <xdr:colOff>114300</xdr:colOff>
      <xdr:row>86</xdr:row>
      <xdr:rowOff>159386</xdr:rowOff>
    </xdr:to>
    <xdr:sp macro="" textlink="">
      <xdr:nvSpPr>
        <xdr:cNvPr id="286" name="楕円 285"/>
        <xdr:cNvSpPr/>
      </xdr:nvSpPr>
      <xdr:spPr>
        <a:xfrm>
          <a:off x="45847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144163</xdr:rowOff>
    </xdr:from>
    <xdr:ext cx="405111" cy="259045"/>
    <xdr:sp macro="" textlink="">
      <xdr:nvSpPr>
        <xdr:cNvPr id="287" name="【公営住宅】&#10;有形固定資産減価償却率該当値テキスト"/>
        <xdr:cNvSpPr txBox="1"/>
      </xdr:nvSpPr>
      <xdr:spPr>
        <a:xfrm>
          <a:off x="4673600" y="1471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288" name="楕円 287"/>
        <xdr:cNvSpPr/>
      </xdr:nvSpPr>
      <xdr:spPr>
        <a:xfrm>
          <a:off x="3746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108586</xdr:rowOff>
    </xdr:to>
    <xdr:cxnSp macro="">
      <xdr:nvCxnSpPr>
        <xdr:cNvPr id="289" name="直線コネクタ 288"/>
        <xdr:cNvCxnSpPr/>
      </xdr:nvCxnSpPr>
      <xdr:spPr>
        <a:xfrm>
          <a:off x="3797300" y="148513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42545</xdr:rowOff>
    </xdr:from>
    <xdr:to>
      <xdr:col>15</xdr:col>
      <xdr:colOff>101600</xdr:colOff>
      <xdr:row>86</xdr:row>
      <xdr:rowOff>144145</xdr:rowOff>
    </xdr:to>
    <xdr:sp macro="" textlink="">
      <xdr:nvSpPr>
        <xdr:cNvPr id="290" name="楕円 289"/>
        <xdr:cNvSpPr/>
      </xdr:nvSpPr>
      <xdr:spPr>
        <a:xfrm>
          <a:off x="2857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93345</xdr:rowOff>
    </xdr:from>
    <xdr:to>
      <xdr:col>19</xdr:col>
      <xdr:colOff>177800</xdr:colOff>
      <xdr:row>86</xdr:row>
      <xdr:rowOff>106680</xdr:rowOff>
    </xdr:to>
    <xdr:cxnSp macro="">
      <xdr:nvCxnSpPr>
        <xdr:cNvPr id="291" name="直線コネクタ 290"/>
        <xdr:cNvCxnSpPr/>
      </xdr:nvCxnSpPr>
      <xdr:spPr>
        <a:xfrm>
          <a:off x="2908300" y="148380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156845</xdr:rowOff>
    </xdr:from>
    <xdr:to>
      <xdr:col>6</xdr:col>
      <xdr:colOff>38100</xdr:colOff>
      <xdr:row>86</xdr:row>
      <xdr:rowOff>86995</xdr:rowOff>
    </xdr:to>
    <xdr:sp macro="" textlink="">
      <xdr:nvSpPr>
        <xdr:cNvPr id="292" name="楕円 291"/>
        <xdr:cNvSpPr/>
      </xdr:nvSpPr>
      <xdr:spPr>
        <a:xfrm>
          <a:off x="1079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63516</xdr:rowOff>
    </xdr:from>
    <xdr:ext cx="405111" cy="259045"/>
    <xdr:sp macro="" textlink="">
      <xdr:nvSpPr>
        <xdr:cNvPr id="293" name="n_1ave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294" name="n_2aveValue【公営住宅】&#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295"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296"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148607</xdr:rowOff>
    </xdr:from>
    <xdr:ext cx="405111" cy="259045"/>
    <xdr:sp macro="" textlink="">
      <xdr:nvSpPr>
        <xdr:cNvPr id="297" name="n_1mainValue【公営住宅】&#10;有形固定資産減価償却率"/>
        <xdr:cNvSpPr txBox="1"/>
      </xdr:nvSpPr>
      <xdr:spPr>
        <a:xfrm>
          <a:off x="35820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135272</xdr:rowOff>
    </xdr:from>
    <xdr:ext cx="405111" cy="259045"/>
    <xdr:sp macro="" textlink="">
      <xdr:nvSpPr>
        <xdr:cNvPr id="298" name="n_2mainValue【公営住宅】&#10;有形固定資産減価償却率"/>
        <xdr:cNvSpPr txBox="1"/>
      </xdr:nvSpPr>
      <xdr:spPr>
        <a:xfrm>
          <a:off x="27057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78122</xdr:rowOff>
    </xdr:from>
    <xdr:ext cx="405111" cy="259045"/>
    <xdr:sp macro="" textlink="">
      <xdr:nvSpPr>
        <xdr:cNvPr id="299" name="n_4mainValue【公営住宅】&#10;有形固定資産減価償却率"/>
        <xdr:cNvSpPr txBox="1"/>
      </xdr:nvSpPr>
      <xdr:spPr>
        <a:xfrm>
          <a:off x="9277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0" name="直線コネクタ 30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1" name="テキスト ボックス 31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2" name="直線コネクタ 31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3" name="テキスト ボックス 31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6" name="直線コネクタ 31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7" name="テキスト ボックス 31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8" name="直線コネクタ 31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9" name="テキスト ボックス 31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23" name="直線コネクタ 32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5" name="直線コネクタ 32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2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27" name="直線コネクタ 32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2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29" name="フローチャート: 判断 32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30" name="フローチャート: 判断 32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1" name="フローチャート: 判断 33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32" name="フローチャート: 判断 33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33" name="フローチャート: 判断 33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339" name="楕円 338"/>
        <xdr:cNvSpPr/>
      </xdr:nvSpPr>
      <xdr:spPr>
        <a:xfrm>
          <a:off x="10426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40" name="【公営住宅】&#10;一人当たり面積該当値テキスト"/>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150368</xdr:rowOff>
    </xdr:from>
    <xdr:to>
      <xdr:col>50</xdr:col>
      <xdr:colOff>165100</xdr:colOff>
      <xdr:row>86</xdr:row>
      <xdr:rowOff>80518</xdr:rowOff>
    </xdr:to>
    <xdr:sp macro="" textlink="">
      <xdr:nvSpPr>
        <xdr:cNvPr id="341" name="楕円 340"/>
        <xdr:cNvSpPr/>
      </xdr:nvSpPr>
      <xdr:spPr>
        <a:xfrm>
          <a:off x="9588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29718</xdr:rowOff>
    </xdr:from>
    <xdr:to>
      <xdr:col>55</xdr:col>
      <xdr:colOff>0</xdr:colOff>
      <xdr:row>86</xdr:row>
      <xdr:rowOff>30480</xdr:rowOff>
    </xdr:to>
    <xdr:cxnSp macro="">
      <xdr:nvCxnSpPr>
        <xdr:cNvPr id="342" name="直線コネクタ 341"/>
        <xdr:cNvCxnSpPr/>
      </xdr:nvCxnSpPr>
      <xdr:spPr>
        <a:xfrm>
          <a:off x="9639300" y="147744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150368</xdr:rowOff>
    </xdr:from>
    <xdr:to>
      <xdr:col>46</xdr:col>
      <xdr:colOff>38100</xdr:colOff>
      <xdr:row>86</xdr:row>
      <xdr:rowOff>80518</xdr:rowOff>
    </xdr:to>
    <xdr:sp macro="" textlink="">
      <xdr:nvSpPr>
        <xdr:cNvPr id="343" name="楕円 342"/>
        <xdr:cNvSpPr/>
      </xdr:nvSpPr>
      <xdr:spPr>
        <a:xfrm>
          <a:off x="8699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29718</xdr:rowOff>
    </xdr:from>
    <xdr:to>
      <xdr:col>50</xdr:col>
      <xdr:colOff>114300</xdr:colOff>
      <xdr:row>86</xdr:row>
      <xdr:rowOff>29718</xdr:rowOff>
    </xdr:to>
    <xdr:cxnSp macro="">
      <xdr:nvCxnSpPr>
        <xdr:cNvPr id="344" name="直線コネクタ 343"/>
        <xdr:cNvCxnSpPr/>
      </xdr:nvCxnSpPr>
      <xdr:spPr>
        <a:xfrm>
          <a:off x="8750300" y="14774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148844</xdr:rowOff>
    </xdr:from>
    <xdr:to>
      <xdr:col>36</xdr:col>
      <xdr:colOff>165100</xdr:colOff>
      <xdr:row>86</xdr:row>
      <xdr:rowOff>78994</xdr:rowOff>
    </xdr:to>
    <xdr:sp macro="" textlink="">
      <xdr:nvSpPr>
        <xdr:cNvPr id="345" name="楕円 344"/>
        <xdr:cNvSpPr/>
      </xdr:nvSpPr>
      <xdr:spPr>
        <a:xfrm>
          <a:off x="6921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125240</xdr:rowOff>
    </xdr:from>
    <xdr:ext cx="469744" cy="259045"/>
    <xdr:sp macro="" textlink="">
      <xdr:nvSpPr>
        <xdr:cNvPr id="346"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47"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48"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49"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71645</xdr:rowOff>
    </xdr:from>
    <xdr:ext cx="469744" cy="259045"/>
    <xdr:sp macro="" textlink="">
      <xdr:nvSpPr>
        <xdr:cNvPr id="350" name="n_1mainValue【公営住宅】&#10;一人当たり面積"/>
        <xdr:cNvSpPr txBox="1"/>
      </xdr:nvSpPr>
      <xdr:spPr>
        <a:xfrm>
          <a:off x="93917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71645</xdr:rowOff>
    </xdr:from>
    <xdr:ext cx="469744" cy="259045"/>
    <xdr:sp macro="" textlink="">
      <xdr:nvSpPr>
        <xdr:cNvPr id="351" name="n_2mainValue【公営住宅】&#10;一人当たり面積"/>
        <xdr:cNvSpPr txBox="1"/>
      </xdr:nvSpPr>
      <xdr:spPr>
        <a:xfrm>
          <a:off x="8515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70121</xdr:rowOff>
    </xdr:from>
    <xdr:ext cx="469744" cy="259045"/>
    <xdr:sp macro="" textlink="">
      <xdr:nvSpPr>
        <xdr:cNvPr id="352" name="n_4mainValue【公営住宅】&#10;一人当たり面積"/>
        <xdr:cNvSpPr txBox="1"/>
      </xdr:nvSpPr>
      <xdr:spPr>
        <a:xfrm>
          <a:off x="67374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1" name="テキスト ボックス 3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9" name="テキスト ボックス 3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1" name="テキスト ボックス 3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93" name="直線コネクタ 392"/>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394"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395" name="直線コネクタ 394"/>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396"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397" name="直線コネクタ 396"/>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398" name="【認定こども園・幼稚園・保育所】&#10;有形固定資産減価償却率平均値テキスト"/>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399" name="フローチャート: 判断 398"/>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00" name="フローチャート: 判断 399"/>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01" name="フローチャート: 判断 400"/>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02" name="フローチャート: 判断 401"/>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03" name="フローチャート: 判断 402"/>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124460</xdr:rowOff>
    </xdr:from>
    <xdr:to>
      <xdr:col>85</xdr:col>
      <xdr:colOff>177800</xdr:colOff>
      <xdr:row>35</xdr:row>
      <xdr:rowOff>54610</xdr:rowOff>
    </xdr:to>
    <xdr:sp macro="" textlink="">
      <xdr:nvSpPr>
        <xdr:cNvPr id="409" name="楕円 408"/>
        <xdr:cNvSpPr/>
      </xdr:nvSpPr>
      <xdr:spPr>
        <a:xfrm>
          <a:off x="16268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147337</xdr:rowOff>
    </xdr:from>
    <xdr:ext cx="405111" cy="259045"/>
    <xdr:sp macro="" textlink="">
      <xdr:nvSpPr>
        <xdr:cNvPr id="410" name="【認定こども園・幼稚園・保育所】&#10;有形固定資産減価償却率該当値テキスト"/>
        <xdr:cNvSpPr txBox="1"/>
      </xdr:nvSpPr>
      <xdr:spPr>
        <a:xfrm>
          <a:off x="1635760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21590</xdr:rowOff>
    </xdr:from>
    <xdr:to>
      <xdr:col>81</xdr:col>
      <xdr:colOff>101600</xdr:colOff>
      <xdr:row>35</xdr:row>
      <xdr:rowOff>123190</xdr:rowOff>
    </xdr:to>
    <xdr:sp macro="" textlink="">
      <xdr:nvSpPr>
        <xdr:cNvPr id="411" name="楕円 410"/>
        <xdr:cNvSpPr/>
      </xdr:nvSpPr>
      <xdr:spPr>
        <a:xfrm>
          <a:off x="1543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xdr:rowOff>
    </xdr:from>
    <xdr:to>
      <xdr:col>85</xdr:col>
      <xdr:colOff>127000</xdr:colOff>
      <xdr:row>35</xdr:row>
      <xdr:rowOff>72390</xdr:rowOff>
    </xdr:to>
    <xdr:cxnSp macro="">
      <xdr:nvCxnSpPr>
        <xdr:cNvPr id="412" name="直線コネクタ 411"/>
        <xdr:cNvCxnSpPr/>
      </xdr:nvCxnSpPr>
      <xdr:spPr>
        <a:xfrm flipV="1">
          <a:off x="15481300" y="6004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63500</xdr:rowOff>
    </xdr:from>
    <xdr:to>
      <xdr:col>76</xdr:col>
      <xdr:colOff>165100</xdr:colOff>
      <xdr:row>35</xdr:row>
      <xdr:rowOff>165100</xdr:rowOff>
    </xdr:to>
    <xdr:sp macro="" textlink="">
      <xdr:nvSpPr>
        <xdr:cNvPr id="413" name="楕円 412"/>
        <xdr:cNvSpPr/>
      </xdr:nvSpPr>
      <xdr:spPr>
        <a:xfrm>
          <a:off x="1454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72390</xdr:rowOff>
    </xdr:from>
    <xdr:to>
      <xdr:col>81</xdr:col>
      <xdr:colOff>50800</xdr:colOff>
      <xdr:row>35</xdr:row>
      <xdr:rowOff>114300</xdr:rowOff>
    </xdr:to>
    <xdr:cxnSp macro="">
      <xdr:nvCxnSpPr>
        <xdr:cNvPr id="414" name="直線コネクタ 413"/>
        <xdr:cNvCxnSpPr/>
      </xdr:nvCxnSpPr>
      <xdr:spPr>
        <a:xfrm flipV="1">
          <a:off x="14592300" y="6073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130175</xdr:rowOff>
    </xdr:from>
    <xdr:to>
      <xdr:col>67</xdr:col>
      <xdr:colOff>101600</xdr:colOff>
      <xdr:row>35</xdr:row>
      <xdr:rowOff>60325</xdr:rowOff>
    </xdr:to>
    <xdr:sp macro="" textlink="">
      <xdr:nvSpPr>
        <xdr:cNvPr id="415" name="楕円 414"/>
        <xdr:cNvSpPr/>
      </xdr:nvSpPr>
      <xdr:spPr>
        <a:xfrm>
          <a:off x="12763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87647</xdr:rowOff>
    </xdr:from>
    <xdr:ext cx="405111" cy="259045"/>
    <xdr:sp macro="" textlink="">
      <xdr:nvSpPr>
        <xdr:cNvPr id="416" name="n_1aveValue【認定こども園・幼稚園・保育所】&#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17" name="n_2ave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18"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19" name="n_4aveValue【認定こども園・幼稚園・保育所】&#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139717</xdr:rowOff>
    </xdr:from>
    <xdr:ext cx="405111" cy="259045"/>
    <xdr:sp macro="" textlink="">
      <xdr:nvSpPr>
        <xdr:cNvPr id="420" name="n_1mainValue【認定こども園・幼稚園・保育所】&#10;有形固定資産減価償却率"/>
        <xdr:cNvSpPr txBox="1"/>
      </xdr:nvSpPr>
      <xdr:spPr>
        <a:xfrm>
          <a:off x="152660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10177</xdr:rowOff>
    </xdr:from>
    <xdr:ext cx="405111" cy="259045"/>
    <xdr:sp macro="" textlink="">
      <xdr:nvSpPr>
        <xdr:cNvPr id="421" name="n_2mainValue【認定こども園・幼稚園・保育所】&#10;有形固定資産減価償却率"/>
        <xdr:cNvSpPr txBox="1"/>
      </xdr:nvSpPr>
      <xdr:spPr>
        <a:xfrm>
          <a:off x="14389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76852</xdr:rowOff>
    </xdr:from>
    <xdr:ext cx="405111" cy="259045"/>
    <xdr:sp macro="" textlink="">
      <xdr:nvSpPr>
        <xdr:cNvPr id="422" name="n_4mainValue【認定こども園・幼稚園・保育所】&#10;有形固定資産減価償却率"/>
        <xdr:cNvSpPr txBox="1"/>
      </xdr:nvSpPr>
      <xdr:spPr>
        <a:xfrm>
          <a:off x="12611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3" name="直線コネクタ 4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4" name="テキスト ボックス 4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5" name="直線コネクタ 4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6" name="テキスト ボックス 4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7" name="直線コネクタ 4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8" name="テキスト ボックス 4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9" name="直線コネクタ 4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0" name="テキスト ボックス 4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44" name="直線コネクタ 443"/>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45"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46" name="直線コネクタ 445"/>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47"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48" name="直線コネクタ 447"/>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49"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50" name="フローチャート: 判断 44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51" name="フローチャート: 判断 450"/>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52" name="フローチャート: 判断 451"/>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53" name="フローチャート: 判断 452"/>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54" name="フローチャート: 判断 453"/>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98552</xdr:rowOff>
    </xdr:from>
    <xdr:to>
      <xdr:col>116</xdr:col>
      <xdr:colOff>114300</xdr:colOff>
      <xdr:row>39</xdr:row>
      <xdr:rowOff>28702</xdr:rowOff>
    </xdr:to>
    <xdr:sp macro="" textlink="">
      <xdr:nvSpPr>
        <xdr:cNvPr id="460" name="楕円 459"/>
        <xdr:cNvSpPr/>
      </xdr:nvSpPr>
      <xdr:spPr>
        <a:xfrm>
          <a:off x="22110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76979</xdr:rowOff>
    </xdr:from>
    <xdr:ext cx="469744" cy="259045"/>
    <xdr:sp macro="" textlink="">
      <xdr:nvSpPr>
        <xdr:cNvPr id="461" name="【認定こども園・幼稚園・保育所】&#10;一人当たり面積該当値テキスト"/>
        <xdr:cNvSpPr txBox="1"/>
      </xdr:nvSpPr>
      <xdr:spPr>
        <a:xfrm>
          <a:off x="22199600"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167132</xdr:rowOff>
    </xdr:from>
    <xdr:to>
      <xdr:col>112</xdr:col>
      <xdr:colOff>38100</xdr:colOff>
      <xdr:row>38</xdr:row>
      <xdr:rowOff>97282</xdr:rowOff>
    </xdr:to>
    <xdr:sp macro="" textlink="">
      <xdr:nvSpPr>
        <xdr:cNvPr id="462" name="楕円 461"/>
        <xdr:cNvSpPr/>
      </xdr:nvSpPr>
      <xdr:spPr>
        <a:xfrm>
          <a:off x="21272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46482</xdr:rowOff>
    </xdr:from>
    <xdr:to>
      <xdr:col>116</xdr:col>
      <xdr:colOff>63500</xdr:colOff>
      <xdr:row>38</xdr:row>
      <xdr:rowOff>149352</xdr:rowOff>
    </xdr:to>
    <xdr:cxnSp macro="">
      <xdr:nvCxnSpPr>
        <xdr:cNvPr id="463" name="直線コネクタ 462"/>
        <xdr:cNvCxnSpPr/>
      </xdr:nvCxnSpPr>
      <xdr:spPr>
        <a:xfrm>
          <a:off x="21323300" y="6561582"/>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66548</xdr:rowOff>
    </xdr:from>
    <xdr:to>
      <xdr:col>107</xdr:col>
      <xdr:colOff>101600</xdr:colOff>
      <xdr:row>38</xdr:row>
      <xdr:rowOff>168148</xdr:rowOff>
    </xdr:to>
    <xdr:sp macro="" textlink="">
      <xdr:nvSpPr>
        <xdr:cNvPr id="464" name="楕円 463"/>
        <xdr:cNvSpPr/>
      </xdr:nvSpPr>
      <xdr:spPr>
        <a:xfrm>
          <a:off x="20383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46482</xdr:rowOff>
    </xdr:from>
    <xdr:to>
      <xdr:col>111</xdr:col>
      <xdr:colOff>177800</xdr:colOff>
      <xdr:row>38</xdr:row>
      <xdr:rowOff>117348</xdr:rowOff>
    </xdr:to>
    <xdr:cxnSp macro="">
      <xdr:nvCxnSpPr>
        <xdr:cNvPr id="465" name="直線コネクタ 464"/>
        <xdr:cNvCxnSpPr/>
      </xdr:nvCxnSpPr>
      <xdr:spPr>
        <a:xfrm flipV="1">
          <a:off x="20434300" y="656158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6" name="楕円 465"/>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31259</xdr:rowOff>
    </xdr:from>
    <xdr:ext cx="469744" cy="259045"/>
    <xdr:sp macro="" textlink="">
      <xdr:nvSpPr>
        <xdr:cNvPr id="467"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68" name="n_2aveValue【認定こども園・幼稚園・保育所】&#10;一人当たり面積"/>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69" name="n_3aveValue【認定こども園・幼稚園・保育所】&#10;一人当たり面積"/>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470" name="n_4aveValue【認定こども園・幼稚園・保育所】&#10;一人当たり面積"/>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113809</xdr:rowOff>
    </xdr:from>
    <xdr:ext cx="469744" cy="259045"/>
    <xdr:sp macro="" textlink="">
      <xdr:nvSpPr>
        <xdr:cNvPr id="471" name="n_1mainValue【認定こども園・幼稚園・保育所】&#10;一人当たり面積"/>
        <xdr:cNvSpPr txBox="1"/>
      </xdr:nvSpPr>
      <xdr:spPr>
        <a:xfrm>
          <a:off x="210757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13225</xdr:rowOff>
    </xdr:from>
    <xdr:ext cx="469744" cy="259045"/>
    <xdr:sp macro="" textlink="">
      <xdr:nvSpPr>
        <xdr:cNvPr id="472" name="n_2mainValue【認定こども園・幼稚園・保育所】&#10;一人当たり面積"/>
        <xdr:cNvSpPr txBox="1"/>
      </xdr:nvSpPr>
      <xdr:spPr>
        <a:xfrm>
          <a:off x="20199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473" name="n_4main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4" name="テキスト ボックス 4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5" name="直線コネクタ 48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86" name="テキスト ボックス 485"/>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7" name="直線コネクタ 48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8" name="テキスト ボックス 48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9" name="直線コネクタ 48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0" name="テキスト ボックス 48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1" name="直線コネクタ 49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2" name="テキスト ボックス 49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4" name="テキスト ボックス 4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169164</xdr:rowOff>
    </xdr:from>
    <xdr:to>
      <xdr:col>85</xdr:col>
      <xdr:colOff>126364</xdr:colOff>
      <xdr:row>62</xdr:row>
      <xdr:rowOff>100584</xdr:rowOff>
    </xdr:to>
    <xdr:cxnSp macro="">
      <xdr:nvCxnSpPr>
        <xdr:cNvPr id="496" name="直線コネクタ 495"/>
        <xdr:cNvCxnSpPr/>
      </xdr:nvCxnSpPr>
      <xdr:spPr>
        <a:xfrm flipV="1">
          <a:off x="16318864" y="977036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104411</xdr:rowOff>
    </xdr:from>
    <xdr:ext cx="405111" cy="259045"/>
    <xdr:sp macro="" textlink="">
      <xdr:nvSpPr>
        <xdr:cNvPr id="497" name="【学校施設】&#10;有形固定資産減価償却率最小値テキスト"/>
        <xdr:cNvSpPr txBox="1"/>
      </xdr:nvSpPr>
      <xdr:spPr>
        <a:xfrm>
          <a:off x="16357600" y="1073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100584</xdr:rowOff>
    </xdr:from>
    <xdr:to>
      <xdr:col>86</xdr:col>
      <xdr:colOff>25400</xdr:colOff>
      <xdr:row>62</xdr:row>
      <xdr:rowOff>100584</xdr:rowOff>
    </xdr:to>
    <xdr:cxnSp macro="">
      <xdr:nvCxnSpPr>
        <xdr:cNvPr id="498" name="直線コネクタ 497"/>
        <xdr:cNvCxnSpPr/>
      </xdr:nvCxnSpPr>
      <xdr:spPr>
        <a:xfrm>
          <a:off x="16230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115841</xdr:rowOff>
    </xdr:from>
    <xdr:ext cx="405111" cy="259045"/>
    <xdr:sp macro="" textlink="">
      <xdr:nvSpPr>
        <xdr:cNvPr id="499" name="【学校施設】&#10;有形固定資産減価償却率最大値テキスト"/>
        <xdr:cNvSpPr txBox="1"/>
      </xdr:nvSpPr>
      <xdr:spPr>
        <a:xfrm>
          <a:off x="16357600" y="954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169164</xdr:rowOff>
    </xdr:from>
    <xdr:to>
      <xdr:col>86</xdr:col>
      <xdr:colOff>25400</xdr:colOff>
      <xdr:row>56</xdr:row>
      <xdr:rowOff>169164</xdr:rowOff>
    </xdr:to>
    <xdr:cxnSp macro="">
      <xdr:nvCxnSpPr>
        <xdr:cNvPr id="500" name="直線コネクタ 499"/>
        <xdr:cNvCxnSpPr/>
      </xdr:nvCxnSpPr>
      <xdr:spPr>
        <a:xfrm>
          <a:off x="16230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01" name="【学校施設】&#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02" name="フローチャート: 判断 501"/>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170942</xdr:rowOff>
    </xdr:from>
    <xdr:to>
      <xdr:col>81</xdr:col>
      <xdr:colOff>101600</xdr:colOff>
      <xdr:row>59</xdr:row>
      <xdr:rowOff>101092</xdr:rowOff>
    </xdr:to>
    <xdr:sp macro="" textlink="">
      <xdr:nvSpPr>
        <xdr:cNvPr id="503" name="フローチャート: 判断 502"/>
        <xdr:cNvSpPr/>
      </xdr:nvSpPr>
      <xdr:spPr>
        <a:xfrm>
          <a:off x="15430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04" name="フローチャート: 判断 503"/>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505" name="フローチャート: 判断 504"/>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104648</xdr:rowOff>
    </xdr:from>
    <xdr:to>
      <xdr:col>67</xdr:col>
      <xdr:colOff>101600</xdr:colOff>
      <xdr:row>59</xdr:row>
      <xdr:rowOff>34798</xdr:rowOff>
    </xdr:to>
    <xdr:sp macro="" textlink="">
      <xdr:nvSpPr>
        <xdr:cNvPr id="506" name="フローチャート: 判断 505"/>
        <xdr:cNvSpPr/>
      </xdr:nvSpPr>
      <xdr:spPr>
        <a:xfrm>
          <a:off x="12763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118364</xdr:rowOff>
    </xdr:from>
    <xdr:to>
      <xdr:col>85</xdr:col>
      <xdr:colOff>177800</xdr:colOff>
      <xdr:row>57</xdr:row>
      <xdr:rowOff>48514</xdr:rowOff>
    </xdr:to>
    <xdr:sp macro="" textlink="">
      <xdr:nvSpPr>
        <xdr:cNvPr id="512" name="楕円 511"/>
        <xdr:cNvSpPr/>
      </xdr:nvSpPr>
      <xdr:spPr>
        <a:xfrm>
          <a:off x="162687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71391</xdr:rowOff>
    </xdr:from>
    <xdr:ext cx="405111" cy="259045"/>
    <xdr:sp macro="" textlink="">
      <xdr:nvSpPr>
        <xdr:cNvPr id="513" name="【学校施設】&#10;有形固定資産減価償却率該当値テキスト"/>
        <xdr:cNvSpPr txBox="1"/>
      </xdr:nvSpPr>
      <xdr:spPr>
        <a:xfrm>
          <a:off x="16357600" y="967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68072</xdr:rowOff>
    </xdr:from>
    <xdr:to>
      <xdr:col>81</xdr:col>
      <xdr:colOff>101600</xdr:colOff>
      <xdr:row>56</xdr:row>
      <xdr:rowOff>169672</xdr:rowOff>
    </xdr:to>
    <xdr:sp macro="" textlink="">
      <xdr:nvSpPr>
        <xdr:cNvPr id="514" name="楕円 513"/>
        <xdr:cNvSpPr/>
      </xdr:nvSpPr>
      <xdr:spPr>
        <a:xfrm>
          <a:off x="15430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118872</xdr:rowOff>
    </xdr:from>
    <xdr:to>
      <xdr:col>85</xdr:col>
      <xdr:colOff>127000</xdr:colOff>
      <xdr:row>56</xdr:row>
      <xdr:rowOff>169164</xdr:rowOff>
    </xdr:to>
    <xdr:cxnSp macro="">
      <xdr:nvCxnSpPr>
        <xdr:cNvPr id="515" name="直線コネクタ 514"/>
        <xdr:cNvCxnSpPr/>
      </xdr:nvCxnSpPr>
      <xdr:spPr>
        <a:xfrm>
          <a:off x="15481300" y="97200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24638</xdr:rowOff>
    </xdr:from>
    <xdr:to>
      <xdr:col>76</xdr:col>
      <xdr:colOff>165100</xdr:colOff>
      <xdr:row>56</xdr:row>
      <xdr:rowOff>126238</xdr:rowOff>
    </xdr:to>
    <xdr:sp macro="" textlink="">
      <xdr:nvSpPr>
        <xdr:cNvPr id="516" name="楕円 515"/>
        <xdr:cNvSpPr/>
      </xdr:nvSpPr>
      <xdr:spPr>
        <a:xfrm>
          <a:off x="14541500" y="96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75438</xdr:rowOff>
    </xdr:from>
    <xdr:to>
      <xdr:col>81</xdr:col>
      <xdr:colOff>50800</xdr:colOff>
      <xdr:row>56</xdr:row>
      <xdr:rowOff>118872</xdr:rowOff>
    </xdr:to>
    <xdr:cxnSp macro="">
      <xdr:nvCxnSpPr>
        <xdr:cNvPr id="517" name="直線コネクタ 516"/>
        <xdr:cNvCxnSpPr/>
      </xdr:nvCxnSpPr>
      <xdr:spPr>
        <a:xfrm>
          <a:off x="14592300" y="96766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95504</xdr:rowOff>
    </xdr:from>
    <xdr:to>
      <xdr:col>67</xdr:col>
      <xdr:colOff>101600</xdr:colOff>
      <xdr:row>56</xdr:row>
      <xdr:rowOff>25654</xdr:rowOff>
    </xdr:to>
    <xdr:sp macro="" textlink="">
      <xdr:nvSpPr>
        <xdr:cNvPr id="518" name="楕円 517"/>
        <xdr:cNvSpPr/>
      </xdr:nvSpPr>
      <xdr:spPr>
        <a:xfrm>
          <a:off x="12763500" y="9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92219</xdr:rowOff>
    </xdr:from>
    <xdr:ext cx="405111" cy="259045"/>
    <xdr:sp macro="" textlink="">
      <xdr:nvSpPr>
        <xdr:cNvPr id="519" name="n_1aveValue【学校施設】&#10;有形固定資産減価償却率"/>
        <xdr:cNvSpPr txBox="1"/>
      </xdr:nvSpPr>
      <xdr:spPr>
        <a:xfrm>
          <a:off x="152660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87647</xdr:rowOff>
    </xdr:from>
    <xdr:ext cx="405111" cy="259045"/>
    <xdr:sp macro="" textlink="">
      <xdr:nvSpPr>
        <xdr:cNvPr id="520" name="n_2aveValue【学校施設】&#10;有形固定資産減価償却率"/>
        <xdr:cNvSpPr txBox="1"/>
      </xdr:nvSpPr>
      <xdr:spPr>
        <a:xfrm>
          <a:off x="14389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87901</xdr:rowOff>
    </xdr:from>
    <xdr:ext cx="405111" cy="259045"/>
    <xdr:sp macro="" textlink="">
      <xdr:nvSpPr>
        <xdr:cNvPr id="521" name="n_3aveValue【学校施設】&#10;有形固定資産減価償却率"/>
        <xdr:cNvSpPr txBox="1"/>
      </xdr:nvSpPr>
      <xdr:spPr>
        <a:xfrm>
          <a:off x="13500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25925</xdr:rowOff>
    </xdr:from>
    <xdr:ext cx="405111" cy="259045"/>
    <xdr:sp macro="" textlink="">
      <xdr:nvSpPr>
        <xdr:cNvPr id="522" name="n_4aveValue【学校施設】&#10;有形固定資産減価償却率"/>
        <xdr:cNvSpPr txBox="1"/>
      </xdr:nvSpPr>
      <xdr:spPr>
        <a:xfrm>
          <a:off x="12611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14749</xdr:rowOff>
    </xdr:from>
    <xdr:ext cx="405111" cy="259045"/>
    <xdr:sp macro="" textlink="">
      <xdr:nvSpPr>
        <xdr:cNvPr id="523" name="n_1mainValue【学校施設】&#10;有形固定資産減価償却率"/>
        <xdr:cNvSpPr txBox="1"/>
      </xdr:nvSpPr>
      <xdr:spPr>
        <a:xfrm>
          <a:off x="152660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142765</xdr:rowOff>
    </xdr:from>
    <xdr:ext cx="405111" cy="259045"/>
    <xdr:sp macro="" textlink="">
      <xdr:nvSpPr>
        <xdr:cNvPr id="524" name="n_2mainValue【学校施設】&#10;有形固定資産減価償却率"/>
        <xdr:cNvSpPr txBox="1"/>
      </xdr:nvSpPr>
      <xdr:spPr>
        <a:xfrm>
          <a:off x="14389744" y="94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42181</xdr:rowOff>
    </xdr:from>
    <xdr:ext cx="405111" cy="259045"/>
    <xdr:sp macro="" textlink="">
      <xdr:nvSpPr>
        <xdr:cNvPr id="525" name="n_4mainValue【学校施設】&#10;有形固定資産減価償却率"/>
        <xdr:cNvSpPr txBox="1"/>
      </xdr:nvSpPr>
      <xdr:spPr>
        <a:xfrm>
          <a:off x="12611744" y="930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6" name="直線コネクタ 5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7" name="テキスト ボックス 5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8" name="直線コネクタ 5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9" name="テキスト ボックス 5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0" name="直線コネクタ 5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1" name="テキスト ボックス 5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2" name="直線コネクタ 5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3" name="テキスト ボックス 5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47" name="直線コネクタ 546"/>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48"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49" name="直線コネクタ 548"/>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50"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51" name="直線コネクタ 550"/>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52" name="【学校施設】&#10;一人当たり面積平均値テキスト"/>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53" name="フローチャート: 判断 552"/>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54" name="フローチャート: 判断 553"/>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55" name="フローチャート: 判断 554"/>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56" name="フローチャート: 判断 555"/>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57" name="フローチャート: 判断 556"/>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162713</xdr:rowOff>
    </xdr:from>
    <xdr:to>
      <xdr:col>116</xdr:col>
      <xdr:colOff>114300</xdr:colOff>
      <xdr:row>59</xdr:row>
      <xdr:rowOff>92863</xdr:rowOff>
    </xdr:to>
    <xdr:sp macro="" textlink="">
      <xdr:nvSpPr>
        <xdr:cNvPr id="563" name="楕円 562"/>
        <xdr:cNvSpPr/>
      </xdr:nvSpPr>
      <xdr:spPr>
        <a:xfrm>
          <a:off x="22110700" y="101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14140</xdr:rowOff>
    </xdr:from>
    <xdr:ext cx="469744" cy="259045"/>
    <xdr:sp macro="" textlink="">
      <xdr:nvSpPr>
        <xdr:cNvPr id="564" name="【学校施設】&#10;一人当たり面積該当値テキスト"/>
        <xdr:cNvSpPr txBox="1"/>
      </xdr:nvSpPr>
      <xdr:spPr>
        <a:xfrm>
          <a:off x="22199600" y="99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159055</xdr:rowOff>
    </xdr:from>
    <xdr:to>
      <xdr:col>112</xdr:col>
      <xdr:colOff>38100</xdr:colOff>
      <xdr:row>59</xdr:row>
      <xdr:rowOff>89205</xdr:rowOff>
    </xdr:to>
    <xdr:sp macro="" textlink="">
      <xdr:nvSpPr>
        <xdr:cNvPr id="565" name="楕円 564"/>
        <xdr:cNvSpPr/>
      </xdr:nvSpPr>
      <xdr:spPr>
        <a:xfrm>
          <a:off x="21272500" y="101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38405</xdr:rowOff>
    </xdr:from>
    <xdr:to>
      <xdr:col>116</xdr:col>
      <xdr:colOff>63500</xdr:colOff>
      <xdr:row>59</xdr:row>
      <xdr:rowOff>42063</xdr:rowOff>
    </xdr:to>
    <xdr:cxnSp macro="">
      <xdr:nvCxnSpPr>
        <xdr:cNvPr id="566" name="直線コネクタ 565"/>
        <xdr:cNvCxnSpPr/>
      </xdr:nvCxnSpPr>
      <xdr:spPr>
        <a:xfrm>
          <a:off x="21323300" y="1015395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155854</xdr:rowOff>
    </xdr:from>
    <xdr:to>
      <xdr:col>107</xdr:col>
      <xdr:colOff>101600</xdr:colOff>
      <xdr:row>59</xdr:row>
      <xdr:rowOff>86004</xdr:rowOff>
    </xdr:to>
    <xdr:sp macro="" textlink="">
      <xdr:nvSpPr>
        <xdr:cNvPr id="567" name="楕円 566"/>
        <xdr:cNvSpPr/>
      </xdr:nvSpPr>
      <xdr:spPr>
        <a:xfrm>
          <a:off x="20383500" y="100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35204</xdr:rowOff>
    </xdr:from>
    <xdr:to>
      <xdr:col>111</xdr:col>
      <xdr:colOff>177800</xdr:colOff>
      <xdr:row>59</xdr:row>
      <xdr:rowOff>38405</xdr:rowOff>
    </xdr:to>
    <xdr:cxnSp macro="">
      <xdr:nvCxnSpPr>
        <xdr:cNvPr id="568" name="直線コネクタ 567"/>
        <xdr:cNvCxnSpPr/>
      </xdr:nvCxnSpPr>
      <xdr:spPr>
        <a:xfrm>
          <a:off x="20434300" y="1015075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142139</xdr:rowOff>
    </xdr:from>
    <xdr:to>
      <xdr:col>98</xdr:col>
      <xdr:colOff>38100</xdr:colOff>
      <xdr:row>59</xdr:row>
      <xdr:rowOff>72289</xdr:rowOff>
    </xdr:to>
    <xdr:sp macro="" textlink="">
      <xdr:nvSpPr>
        <xdr:cNvPr id="569" name="楕円 568"/>
        <xdr:cNvSpPr/>
      </xdr:nvSpPr>
      <xdr:spPr>
        <a:xfrm>
          <a:off x="18605500" y="100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124223</xdr:rowOff>
    </xdr:from>
    <xdr:ext cx="469744" cy="259045"/>
    <xdr:sp macro="" textlink="">
      <xdr:nvSpPr>
        <xdr:cNvPr id="570" name="n_1aveValue【学校施設】&#10;一人当たり面積"/>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571" name="n_2aveValue【学校施設】&#10;一人当たり面積"/>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572"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573" name="n_4aveValue【学校施設】&#10;一人当たり面積"/>
        <xdr:cNvSpPr txBox="1"/>
      </xdr:nvSpPr>
      <xdr:spPr>
        <a:xfrm>
          <a:off x="18421427" y="102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105732</xdr:rowOff>
    </xdr:from>
    <xdr:ext cx="469744" cy="259045"/>
    <xdr:sp macro="" textlink="">
      <xdr:nvSpPr>
        <xdr:cNvPr id="574" name="n_1mainValue【学校施設】&#10;一人当たり面積"/>
        <xdr:cNvSpPr txBox="1"/>
      </xdr:nvSpPr>
      <xdr:spPr>
        <a:xfrm>
          <a:off x="21075727" y="987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102531</xdr:rowOff>
    </xdr:from>
    <xdr:ext cx="469744" cy="259045"/>
    <xdr:sp macro="" textlink="">
      <xdr:nvSpPr>
        <xdr:cNvPr id="575" name="n_2mainValue【学校施設】&#10;一人当たり面積"/>
        <xdr:cNvSpPr txBox="1"/>
      </xdr:nvSpPr>
      <xdr:spPr>
        <a:xfrm>
          <a:off x="20199427" y="98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88816</xdr:rowOff>
    </xdr:from>
    <xdr:ext cx="469744" cy="259045"/>
    <xdr:sp macro="" textlink="">
      <xdr:nvSpPr>
        <xdr:cNvPr id="576" name="n_4mainValue【学校施設】&#10;一人当たり面積"/>
        <xdr:cNvSpPr txBox="1"/>
      </xdr:nvSpPr>
      <xdr:spPr>
        <a:xfrm>
          <a:off x="18421427" y="986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7" name="テキスト ボックス 58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8" name="直線コネクタ 5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9" name="テキスト ボックス 58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0" name="直線コネクタ 5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1" name="テキスト ボックス 5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2" name="直線コネクタ 5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3" name="テキスト ボックス 5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4" name="直線コネクタ 5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5" name="テキスト ボックス 5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6" name="直線コネクタ 5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7" name="テキスト ボックス 59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9" name="テキスト ボックス 59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89536</xdr:rowOff>
    </xdr:from>
    <xdr:to>
      <xdr:col>85</xdr:col>
      <xdr:colOff>126364</xdr:colOff>
      <xdr:row>86</xdr:row>
      <xdr:rowOff>62864</xdr:rowOff>
    </xdr:to>
    <xdr:cxnSp macro="">
      <xdr:nvCxnSpPr>
        <xdr:cNvPr id="601" name="直線コネクタ 600"/>
        <xdr:cNvCxnSpPr/>
      </xdr:nvCxnSpPr>
      <xdr:spPr>
        <a:xfrm flipV="1">
          <a:off x="16318864" y="13634086"/>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02" name="【児童館】&#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03" name="直線コネクタ 602"/>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36213</xdr:rowOff>
    </xdr:from>
    <xdr:ext cx="405111" cy="259045"/>
    <xdr:sp macro="" textlink="">
      <xdr:nvSpPr>
        <xdr:cNvPr id="604" name="【児童館】&#10;有形固定資産減価償却率最大値テキスト"/>
        <xdr:cNvSpPr txBox="1"/>
      </xdr:nvSpPr>
      <xdr:spPr>
        <a:xfrm>
          <a:off x="16357600" y="1340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89536</xdr:rowOff>
    </xdr:from>
    <xdr:to>
      <xdr:col>86</xdr:col>
      <xdr:colOff>25400</xdr:colOff>
      <xdr:row>79</xdr:row>
      <xdr:rowOff>89536</xdr:rowOff>
    </xdr:to>
    <xdr:cxnSp macro="">
      <xdr:nvCxnSpPr>
        <xdr:cNvPr id="605" name="直線コネクタ 604"/>
        <xdr:cNvCxnSpPr/>
      </xdr:nvCxnSpPr>
      <xdr:spPr>
        <a:xfrm>
          <a:off x="16230600" y="1363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06"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07" name="フローチャート: 判断 60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08" name="フローチャート: 判断 607"/>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609" name="フローチャート: 判断 608"/>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10" name="フローチャート: 判断 609"/>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11" name="フローチャート: 判断 610"/>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xdr:rowOff>
    </xdr:from>
    <xdr:to>
      <xdr:col>85</xdr:col>
      <xdr:colOff>177800</xdr:colOff>
      <xdr:row>80</xdr:row>
      <xdr:rowOff>106045</xdr:rowOff>
    </xdr:to>
    <xdr:sp macro="" textlink="">
      <xdr:nvSpPr>
        <xdr:cNvPr id="617" name="楕円 616"/>
        <xdr:cNvSpPr/>
      </xdr:nvSpPr>
      <xdr:spPr>
        <a:xfrm>
          <a:off x="16268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27322</xdr:rowOff>
    </xdr:from>
    <xdr:ext cx="405111" cy="259045"/>
    <xdr:sp macro="" textlink="">
      <xdr:nvSpPr>
        <xdr:cNvPr id="618" name="【児童館】&#10;有形固定資産減価償却率該当値テキスト"/>
        <xdr:cNvSpPr txBox="1"/>
      </xdr:nvSpPr>
      <xdr:spPr>
        <a:xfrm>
          <a:off x="1635760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132080</xdr:rowOff>
    </xdr:from>
    <xdr:to>
      <xdr:col>81</xdr:col>
      <xdr:colOff>101600</xdr:colOff>
      <xdr:row>80</xdr:row>
      <xdr:rowOff>62230</xdr:rowOff>
    </xdr:to>
    <xdr:sp macro="" textlink="">
      <xdr:nvSpPr>
        <xdr:cNvPr id="619" name="楕円 618"/>
        <xdr:cNvSpPr/>
      </xdr:nvSpPr>
      <xdr:spPr>
        <a:xfrm>
          <a:off x="15430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xdr:rowOff>
    </xdr:from>
    <xdr:to>
      <xdr:col>85</xdr:col>
      <xdr:colOff>127000</xdr:colOff>
      <xdr:row>80</xdr:row>
      <xdr:rowOff>55245</xdr:rowOff>
    </xdr:to>
    <xdr:cxnSp macro="">
      <xdr:nvCxnSpPr>
        <xdr:cNvPr id="620" name="直線コネクタ 619"/>
        <xdr:cNvCxnSpPr/>
      </xdr:nvCxnSpPr>
      <xdr:spPr>
        <a:xfrm>
          <a:off x="15481300" y="137274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90170</xdr:rowOff>
    </xdr:from>
    <xdr:to>
      <xdr:col>76</xdr:col>
      <xdr:colOff>165100</xdr:colOff>
      <xdr:row>80</xdr:row>
      <xdr:rowOff>20320</xdr:rowOff>
    </xdr:to>
    <xdr:sp macro="" textlink="">
      <xdr:nvSpPr>
        <xdr:cNvPr id="621" name="楕円 620"/>
        <xdr:cNvSpPr/>
      </xdr:nvSpPr>
      <xdr:spPr>
        <a:xfrm>
          <a:off x="14541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140970</xdr:rowOff>
    </xdr:from>
    <xdr:to>
      <xdr:col>81</xdr:col>
      <xdr:colOff>50800</xdr:colOff>
      <xdr:row>80</xdr:row>
      <xdr:rowOff>11430</xdr:rowOff>
    </xdr:to>
    <xdr:cxnSp macro="">
      <xdr:nvCxnSpPr>
        <xdr:cNvPr id="622" name="直線コネクタ 621"/>
        <xdr:cNvCxnSpPr/>
      </xdr:nvCxnSpPr>
      <xdr:spPr>
        <a:xfrm>
          <a:off x="14592300" y="13685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149225</xdr:rowOff>
    </xdr:from>
    <xdr:to>
      <xdr:col>67</xdr:col>
      <xdr:colOff>101600</xdr:colOff>
      <xdr:row>79</xdr:row>
      <xdr:rowOff>79375</xdr:rowOff>
    </xdr:to>
    <xdr:sp macro="" textlink="">
      <xdr:nvSpPr>
        <xdr:cNvPr id="623" name="楕円 622"/>
        <xdr:cNvSpPr/>
      </xdr:nvSpPr>
      <xdr:spPr>
        <a:xfrm>
          <a:off x="12763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47641</xdr:rowOff>
    </xdr:from>
    <xdr:ext cx="405111" cy="259045"/>
    <xdr:sp macro="" textlink="">
      <xdr:nvSpPr>
        <xdr:cNvPr id="624" name="n_1aveValue【児童館】&#10;有形固定資産減価償却率"/>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1922</xdr:rowOff>
    </xdr:from>
    <xdr:ext cx="405111" cy="259045"/>
    <xdr:sp macro="" textlink="">
      <xdr:nvSpPr>
        <xdr:cNvPr id="625" name="n_2aveValue【児童館】&#10;有形固定資産減価償却率"/>
        <xdr:cNvSpPr txBox="1"/>
      </xdr:nvSpPr>
      <xdr:spPr>
        <a:xfrm>
          <a:off x="14389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26"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627" name="n_4aveValue【児童館】&#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78757</xdr:rowOff>
    </xdr:from>
    <xdr:ext cx="405111" cy="259045"/>
    <xdr:sp macro="" textlink="">
      <xdr:nvSpPr>
        <xdr:cNvPr id="628" name="n_1mainValue【児童館】&#10;有形固定資産減価償却率"/>
        <xdr:cNvSpPr txBox="1"/>
      </xdr:nvSpPr>
      <xdr:spPr>
        <a:xfrm>
          <a:off x="15266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36847</xdr:rowOff>
    </xdr:from>
    <xdr:ext cx="405111" cy="259045"/>
    <xdr:sp macro="" textlink="">
      <xdr:nvSpPr>
        <xdr:cNvPr id="629" name="n_2mainValue【児童館】&#10;有形固定資産減価償却率"/>
        <xdr:cNvSpPr txBox="1"/>
      </xdr:nvSpPr>
      <xdr:spPr>
        <a:xfrm>
          <a:off x="14389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95902</xdr:rowOff>
    </xdr:from>
    <xdr:ext cx="405111" cy="259045"/>
    <xdr:sp macro="" textlink="">
      <xdr:nvSpPr>
        <xdr:cNvPr id="630" name="n_4mainValue【児童館】&#10;有形固定資産減価償却率"/>
        <xdr:cNvSpPr txBox="1"/>
      </xdr:nvSpPr>
      <xdr:spPr>
        <a:xfrm>
          <a:off x="12611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54" name="直線コネクタ 653"/>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55"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56" name="直線コネクタ 655"/>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57"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58" name="直線コネクタ 657"/>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130827</xdr:rowOff>
    </xdr:from>
    <xdr:ext cx="469744" cy="259045"/>
    <xdr:sp macro="" textlink="">
      <xdr:nvSpPr>
        <xdr:cNvPr id="659" name="【児童館】&#10;一人当たり面積平均値テキスト"/>
        <xdr:cNvSpPr txBox="1"/>
      </xdr:nvSpPr>
      <xdr:spPr>
        <a:xfrm>
          <a:off x="22199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660" name="フローチャート: 判断 659"/>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61" name="フローチャート: 判断 66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62" name="フローチャート: 判断 661"/>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63" name="フローチャート: 判断 662"/>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64" name="フローチャート: 判断 663"/>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0" name="楕円 669"/>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71" name="【児童館】&#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672" name="楕円 671"/>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152400</xdr:rowOff>
    </xdr:to>
    <xdr:cxnSp macro="">
      <xdr:nvCxnSpPr>
        <xdr:cNvPr id="673" name="直線コネクタ 672"/>
        <xdr:cNvCxnSpPr/>
      </xdr:nvCxnSpPr>
      <xdr:spPr>
        <a:xfrm>
          <a:off x="21323300" y="1419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674" name="楕円 673"/>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139700</xdr:rowOff>
    </xdr:to>
    <xdr:cxnSp macro="">
      <xdr:nvCxnSpPr>
        <xdr:cNvPr id="675" name="直線コネクタ 674"/>
        <xdr:cNvCxnSpPr/>
      </xdr:nvCxnSpPr>
      <xdr:spPr>
        <a:xfrm>
          <a:off x="20434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76200</xdr:rowOff>
    </xdr:from>
    <xdr:to>
      <xdr:col>98</xdr:col>
      <xdr:colOff>38100</xdr:colOff>
      <xdr:row>83</xdr:row>
      <xdr:rowOff>6350</xdr:rowOff>
    </xdr:to>
    <xdr:sp macro="" textlink="">
      <xdr:nvSpPr>
        <xdr:cNvPr id="676" name="楕円 675"/>
        <xdr:cNvSpPr/>
      </xdr:nvSpPr>
      <xdr:spPr>
        <a:xfrm>
          <a:off x="18605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137177</xdr:rowOff>
    </xdr:from>
    <xdr:ext cx="469744" cy="259045"/>
    <xdr:sp macro="" textlink="">
      <xdr:nvSpPr>
        <xdr:cNvPr id="677"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678" name="n_2aveValue【児童館】&#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79"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680"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681" name="n_1mainValue【児童館】&#10;一人当たり面積"/>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682" name="n_2mainValue【児童館】&#10;一人当たり面積"/>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22877</xdr:rowOff>
    </xdr:from>
    <xdr:ext cx="469744" cy="259045"/>
    <xdr:sp macro="" textlink="">
      <xdr:nvSpPr>
        <xdr:cNvPr id="683" name="n_4mainValue【児童館】&#10;一人当たり面積"/>
        <xdr:cNvSpPr txBox="1"/>
      </xdr:nvSpPr>
      <xdr:spPr>
        <a:xfrm>
          <a:off x="18421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4" name="テキスト ボックス 6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96" name="テキスト ボックス 69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4" name="テキスト ボックス 70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06" name="テキスト ボックス 70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08" name="直線コネクタ 707"/>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0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10" name="直線コネクタ 70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11"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12" name="直線コネクタ 711"/>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713" name="【公民館】&#10;有形固定資産減価償却率平均値テキスト"/>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14" name="フローチャート: 判断 713"/>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15" name="フローチャート: 判断 714"/>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16" name="フローチャート: 判断 715"/>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17" name="フローチャート: 判断 716"/>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18" name="フローチャート: 判断 717"/>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724" name="楕円 723"/>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725" name="【公民館】&#10;有形固定資産減価償却率該当値テキスト"/>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99695</xdr:rowOff>
    </xdr:from>
    <xdr:to>
      <xdr:col>81</xdr:col>
      <xdr:colOff>101600</xdr:colOff>
      <xdr:row>103</xdr:row>
      <xdr:rowOff>29845</xdr:rowOff>
    </xdr:to>
    <xdr:sp macro="" textlink="">
      <xdr:nvSpPr>
        <xdr:cNvPr id="726" name="楕円 725"/>
        <xdr:cNvSpPr/>
      </xdr:nvSpPr>
      <xdr:spPr>
        <a:xfrm>
          <a:off x="15430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150495</xdr:rowOff>
    </xdr:from>
    <xdr:to>
      <xdr:col>85</xdr:col>
      <xdr:colOff>127000</xdr:colOff>
      <xdr:row>103</xdr:row>
      <xdr:rowOff>19050</xdr:rowOff>
    </xdr:to>
    <xdr:cxnSp macro="">
      <xdr:nvCxnSpPr>
        <xdr:cNvPr id="727" name="直線コネクタ 726"/>
        <xdr:cNvCxnSpPr/>
      </xdr:nvCxnSpPr>
      <xdr:spPr>
        <a:xfrm>
          <a:off x="15481300" y="176383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728" name="楕円 727"/>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150495</xdr:rowOff>
    </xdr:to>
    <xdr:cxnSp macro="">
      <xdr:nvCxnSpPr>
        <xdr:cNvPr id="729" name="直線コネクタ 728"/>
        <xdr:cNvCxnSpPr/>
      </xdr:nvCxnSpPr>
      <xdr:spPr>
        <a:xfrm>
          <a:off x="14592300" y="17598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122555</xdr:rowOff>
    </xdr:from>
    <xdr:to>
      <xdr:col>67</xdr:col>
      <xdr:colOff>101600</xdr:colOff>
      <xdr:row>102</xdr:row>
      <xdr:rowOff>52705</xdr:rowOff>
    </xdr:to>
    <xdr:sp macro="" textlink="">
      <xdr:nvSpPr>
        <xdr:cNvPr id="730" name="楕円 729"/>
        <xdr:cNvSpPr/>
      </xdr:nvSpPr>
      <xdr:spPr>
        <a:xfrm>
          <a:off x="12763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127652</xdr:rowOff>
    </xdr:from>
    <xdr:ext cx="405111" cy="259045"/>
    <xdr:sp macro="" textlink="">
      <xdr:nvSpPr>
        <xdr:cNvPr id="731"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732" name="n_2aveValue【公民館】&#10;有形固定資産減価償却率"/>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33" name="n_3aveValue【公民館】&#10;有形固定資産減価償却率"/>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34"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46372</xdr:rowOff>
    </xdr:from>
    <xdr:ext cx="405111" cy="259045"/>
    <xdr:sp macro="" textlink="">
      <xdr:nvSpPr>
        <xdr:cNvPr id="735" name="n_1mainValue【公民館】&#10;有形固定資産減価償却率"/>
        <xdr:cNvSpPr txBox="1"/>
      </xdr:nvSpPr>
      <xdr:spPr>
        <a:xfrm>
          <a:off x="152660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736" name="n_2mainValue【公民館】&#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69232</xdr:rowOff>
    </xdr:from>
    <xdr:ext cx="405111" cy="259045"/>
    <xdr:sp macro="" textlink="">
      <xdr:nvSpPr>
        <xdr:cNvPr id="737" name="n_4mainValue【公民館】&#10;有形固定資産減価償却率"/>
        <xdr:cNvSpPr txBox="1"/>
      </xdr:nvSpPr>
      <xdr:spPr>
        <a:xfrm>
          <a:off x="126117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9" name="テキスト ボックス 7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63" name="直線コネクタ 762"/>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64"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65" name="直線コネクタ 764"/>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66"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67" name="直線コネクタ 766"/>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68"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9" name="フローチャート: 判断 768"/>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70" name="フローチャート: 判断 769"/>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71" name="フローチャート: 判断 770"/>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72" name="フローチャート: 判断 771"/>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73" name="フローチャート: 判断 772"/>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779" name="楕円 778"/>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780" name="【公民館】&#10;一人当たり面積該当値テキスト"/>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4173</xdr:rowOff>
    </xdr:from>
    <xdr:to>
      <xdr:col>112</xdr:col>
      <xdr:colOff>38100</xdr:colOff>
      <xdr:row>105</xdr:row>
      <xdr:rowOff>105773</xdr:rowOff>
    </xdr:to>
    <xdr:sp macro="" textlink="">
      <xdr:nvSpPr>
        <xdr:cNvPr id="781" name="楕円 780"/>
        <xdr:cNvSpPr/>
      </xdr:nvSpPr>
      <xdr:spPr>
        <a:xfrm>
          <a:off x="2127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54973</xdr:rowOff>
    </xdr:to>
    <xdr:cxnSp macro="">
      <xdr:nvCxnSpPr>
        <xdr:cNvPr id="782" name="直線コネクタ 781"/>
        <xdr:cNvCxnSpPr/>
      </xdr:nvCxnSpPr>
      <xdr:spPr>
        <a:xfrm>
          <a:off x="21323300" y="18057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783" name="楕円 782"/>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54973</xdr:rowOff>
    </xdr:to>
    <xdr:cxnSp macro="">
      <xdr:nvCxnSpPr>
        <xdr:cNvPr id="784" name="直線コネクタ 783"/>
        <xdr:cNvCxnSpPr/>
      </xdr:nvCxnSpPr>
      <xdr:spPr>
        <a:xfrm>
          <a:off x="20434300" y="180539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113574</xdr:rowOff>
    </xdr:from>
    <xdr:to>
      <xdr:col>98</xdr:col>
      <xdr:colOff>38100</xdr:colOff>
      <xdr:row>105</xdr:row>
      <xdr:rowOff>43724</xdr:rowOff>
    </xdr:to>
    <xdr:sp macro="" textlink="">
      <xdr:nvSpPr>
        <xdr:cNvPr id="785" name="楕円 784"/>
        <xdr:cNvSpPr/>
      </xdr:nvSpPr>
      <xdr:spPr>
        <a:xfrm>
          <a:off x="18605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155683</xdr:rowOff>
    </xdr:from>
    <xdr:ext cx="469744" cy="259045"/>
    <xdr:sp macro="" textlink="">
      <xdr:nvSpPr>
        <xdr:cNvPr id="786" name="n_1aveValue【公民館】&#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87"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88"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789" name="n_4aveValue【公民館】&#10;一人当たり面積"/>
        <xdr:cNvSpPr txBox="1"/>
      </xdr:nvSpPr>
      <xdr:spPr>
        <a:xfrm>
          <a:off x="18421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122300</xdr:rowOff>
    </xdr:from>
    <xdr:ext cx="469744" cy="259045"/>
    <xdr:sp macro="" textlink="">
      <xdr:nvSpPr>
        <xdr:cNvPr id="790" name="n_1mainValue【公民館】&#10;一人当たり面積"/>
        <xdr:cNvSpPr txBox="1"/>
      </xdr:nvSpPr>
      <xdr:spPr>
        <a:xfrm>
          <a:off x="21075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791" name="n_2mainValue【公民館】&#10;一人当たり面積"/>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60251</xdr:rowOff>
    </xdr:from>
    <xdr:ext cx="469744" cy="259045"/>
    <xdr:sp macro="" textlink="">
      <xdr:nvSpPr>
        <xdr:cNvPr id="792" name="n_4mainValue【公民館】&#10;一人当たり面積"/>
        <xdr:cNvSpPr txBox="1"/>
      </xdr:nvSpPr>
      <xdr:spPr>
        <a:xfrm>
          <a:off x="18421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有形固定資産減価償却率が類似団体より高い施設は、道路、橋りょう・トンネル、公営住宅となっている。特に償却率が高い公営住宅は、現在、長寿命化に取り組んでいる。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24,322
23,658
13.61
12,468,245
12,207,771
180,107
6,965,376
2,484,938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5" name="【図書館】&#10;有形固定資産減価償却率該当値テキスト"/>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100693</xdr:rowOff>
    </xdr:to>
    <xdr:cxnSp macro="">
      <xdr:nvCxnSpPr>
        <xdr:cNvPr id="77" name="直線コネクタ 76"/>
        <xdr:cNvCxnSpPr/>
      </xdr:nvCxnSpPr>
      <xdr:spPr>
        <a:xfrm>
          <a:off x="3797300" y="64100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152763</xdr:rowOff>
    </xdr:from>
    <xdr:to>
      <xdr:col>15</xdr:col>
      <xdr:colOff>101600</xdr:colOff>
      <xdr:row>37</xdr:row>
      <xdr:rowOff>82913</xdr:rowOff>
    </xdr:to>
    <xdr:sp macro="" textlink="">
      <xdr:nvSpPr>
        <xdr:cNvPr id="78" name="楕円 77"/>
        <xdr:cNvSpPr/>
      </xdr:nvSpPr>
      <xdr:spPr>
        <a:xfrm>
          <a:off x="2857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37</xdr:row>
      <xdr:rowOff>66403</xdr:rowOff>
    </xdr:to>
    <xdr:cxnSp macro="">
      <xdr:nvCxnSpPr>
        <xdr:cNvPr id="79" name="直線コネクタ 78"/>
        <xdr:cNvCxnSpPr/>
      </xdr:nvCxnSpPr>
      <xdr:spPr>
        <a:xfrm>
          <a:off x="2908300" y="637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0" name="楕円 79"/>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25054</xdr:rowOff>
    </xdr:from>
    <xdr:ext cx="405111" cy="259045"/>
    <xdr:sp macro="" textlink="">
      <xdr:nvSpPr>
        <xdr:cNvPr id="81"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2" name="n_2aveValue【図書館】&#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3"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4" name="n_4aveValue【図書館】&#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85" name="n_1main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6" name="n_2main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87" name="n_4mainValue【図書館】&#10;有形固定資産減価償却率"/>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1" name="直線コネクタ 110"/>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2"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3" name="直線コネクタ 112"/>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4"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5" name="直線コネクタ 114"/>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16" name="【図書館】&#10;一人当たり面積平均値テキスト"/>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7" name="フローチャート: 判断 116"/>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8" name="フローチャート: 判断 117"/>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19" name="フローチャート: 判断 118"/>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0" name="フローチャート: 判断 119"/>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1" name="フローチャート: 判断 120"/>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7" name="楕円 126"/>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8" name="【図書館】&#10;一人当たり面積該当値テキスト"/>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9" name="楕円 128"/>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0" name="直線コネクタ 129"/>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1" name="楕円 130"/>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2" name="直線コネクタ 131"/>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52070</xdr:rowOff>
    </xdr:from>
    <xdr:to>
      <xdr:col>36</xdr:col>
      <xdr:colOff>165100</xdr:colOff>
      <xdr:row>41</xdr:row>
      <xdr:rowOff>153670</xdr:rowOff>
    </xdr:to>
    <xdr:sp macro="" textlink="">
      <xdr:nvSpPr>
        <xdr:cNvPr id="133" name="楕円 132"/>
        <xdr:cNvSpPr/>
      </xdr:nvSpPr>
      <xdr:spPr>
        <a:xfrm>
          <a:off x="6921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124477</xdr:rowOff>
    </xdr:from>
    <xdr:ext cx="469744" cy="259045"/>
    <xdr:sp macro="" textlink="">
      <xdr:nvSpPr>
        <xdr:cNvPr id="134"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35" name="n_2aveValue【図書館】&#10;一人当たり面積"/>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6"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37" name="n_4aveValue【図書館】&#10;一人当たり面積"/>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8"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39"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144797</xdr:rowOff>
    </xdr:from>
    <xdr:ext cx="469744" cy="259045"/>
    <xdr:sp macro="" textlink="">
      <xdr:nvSpPr>
        <xdr:cNvPr id="140" name="n_4mainValue【図書館】&#10;一人当たり面積"/>
        <xdr:cNvSpPr txBox="1"/>
      </xdr:nvSpPr>
      <xdr:spPr>
        <a:xfrm>
          <a:off x="6737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2" name="直線コネクタ 15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3" name="テキスト ボックス 152"/>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4" name="直線コネクタ 15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5" name="テキスト ボックス 15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6" name="直線コネクタ 15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7" name="テキスト ボックス 15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8" name="直線コネクタ 15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9" name="テキスト ボックス 15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63" name="直線コネクタ 162"/>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64"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65" name="直線コネクタ 164"/>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66"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67" name="直線コネクタ 16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8"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フローチャート: 判断 168"/>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0" name="フローチャート: 判断 169"/>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1" name="フローチャート: 判断 170"/>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72" name="フローチャート: 判断 171"/>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73" name="フローチャート: 判断 172"/>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45212</xdr:rowOff>
    </xdr:from>
    <xdr:to>
      <xdr:col>24</xdr:col>
      <xdr:colOff>114300</xdr:colOff>
      <xdr:row>63</xdr:row>
      <xdr:rowOff>146812</xdr:rowOff>
    </xdr:to>
    <xdr:sp macro="" textlink="">
      <xdr:nvSpPr>
        <xdr:cNvPr id="179" name="楕円 178"/>
        <xdr:cNvSpPr/>
      </xdr:nvSpPr>
      <xdr:spPr>
        <a:xfrm>
          <a:off x="45847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131589</xdr:rowOff>
    </xdr:from>
    <xdr:ext cx="405111" cy="259045"/>
    <xdr:sp macro="" textlink="">
      <xdr:nvSpPr>
        <xdr:cNvPr id="180" name="【体育館・プール】&#10;有形固定資産減価償却率該当値テキスト"/>
        <xdr:cNvSpPr txBox="1"/>
      </xdr:nvSpPr>
      <xdr:spPr>
        <a:xfrm>
          <a:off x="4673600" y="10761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31496</xdr:rowOff>
    </xdr:from>
    <xdr:to>
      <xdr:col>20</xdr:col>
      <xdr:colOff>38100</xdr:colOff>
      <xdr:row>63</xdr:row>
      <xdr:rowOff>133096</xdr:rowOff>
    </xdr:to>
    <xdr:sp macro="" textlink="">
      <xdr:nvSpPr>
        <xdr:cNvPr id="181" name="楕円 180"/>
        <xdr:cNvSpPr/>
      </xdr:nvSpPr>
      <xdr:spPr>
        <a:xfrm>
          <a:off x="3746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82296</xdr:rowOff>
    </xdr:from>
    <xdr:to>
      <xdr:col>24</xdr:col>
      <xdr:colOff>63500</xdr:colOff>
      <xdr:row>63</xdr:row>
      <xdr:rowOff>96012</xdr:rowOff>
    </xdr:to>
    <xdr:cxnSp macro="">
      <xdr:nvCxnSpPr>
        <xdr:cNvPr id="182" name="直線コネクタ 181"/>
        <xdr:cNvCxnSpPr/>
      </xdr:nvCxnSpPr>
      <xdr:spPr>
        <a:xfrm>
          <a:off x="3797300" y="1088364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183" name="楕円 182"/>
        <xdr:cNvSpPr/>
      </xdr:nvSpPr>
      <xdr:spPr>
        <a:xfrm>
          <a:off x="2857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82296</xdr:rowOff>
    </xdr:to>
    <xdr:cxnSp macro="">
      <xdr:nvCxnSpPr>
        <xdr:cNvPr id="184" name="直線コネクタ 183"/>
        <xdr:cNvCxnSpPr/>
      </xdr:nvCxnSpPr>
      <xdr:spPr>
        <a:xfrm>
          <a:off x="2908300" y="108699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79502</xdr:rowOff>
    </xdr:from>
    <xdr:to>
      <xdr:col>6</xdr:col>
      <xdr:colOff>38100</xdr:colOff>
      <xdr:row>63</xdr:row>
      <xdr:rowOff>9652</xdr:rowOff>
    </xdr:to>
    <xdr:sp macro="" textlink="">
      <xdr:nvSpPr>
        <xdr:cNvPr id="185" name="楕円 184"/>
        <xdr:cNvSpPr/>
      </xdr:nvSpPr>
      <xdr:spPr>
        <a:xfrm>
          <a:off x="1079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151909</xdr:rowOff>
    </xdr:from>
    <xdr:ext cx="405111" cy="259045"/>
    <xdr:sp macro="" textlink="">
      <xdr:nvSpPr>
        <xdr:cNvPr id="186"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87"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88"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89"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124223</xdr:rowOff>
    </xdr:from>
    <xdr:ext cx="405111" cy="259045"/>
    <xdr:sp macro="" textlink="">
      <xdr:nvSpPr>
        <xdr:cNvPr id="190" name="n_1mainValue【体育館・プール】&#10;有形固定資産減価償却率"/>
        <xdr:cNvSpPr txBox="1"/>
      </xdr:nvSpPr>
      <xdr:spPr>
        <a:xfrm>
          <a:off x="3582044" y="109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191" name="n_2mainValue【体育館・プール】&#10;有形固定資産減価償却率"/>
        <xdr:cNvSpPr txBox="1"/>
      </xdr:nvSpPr>
      <xdr:spPr>
        <a:xfrm>
          <a:off x="2705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779</xdr:rowOff>
    </xdr:from>
    <xdr:ext cx="405111" cy="259045"/>
    <xdr:sp macro="" textlink="">
      <xdr:nvSpPr>
        <xdr:cNvPr id="192" name="n_4mainValue【体育館・プール】&#10;有形固定資産減価償却率"/>
        <xdr:cNvSpPr txBox="1"/>
      </xdr:nvSpPr>
      <xdr:spPr>
        <a:xfrm>
          <a:off x="927744" y="108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16" name="直線コネクタ 215"/>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17"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18" name="直線コネクタ 217"/>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19"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20" name="直線コネクタ 219"/>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21"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22" name="フローチャート: 判断 221"/>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23" name="フローチャート: 判断 222"/>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24" name="フローチャート: 判断 223"/>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5" name="フローチャート: 判断 224"/>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26" name="フローチャート: 判断 225"/>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90170</xdr:rowOff>
    </xdr:from>
    <xdr:to>
      <xdr:col>55</xdr:col>
      <xdr:colOff>50800</xdr:colOff>
      <xdr:row>63</xdr:row>
      <xdr:rowOff>20320</xdr:rowOff>
    </xdr:to>
    <xdr:sp macro="" textlink="">
      <xdr:nvSpPr>
        <xdr:cNvPr id="232" name="楕円 231"/>
        <xdr:cNvSpPr/>
      </xdr:nvSpPr>
      <xdr:spPr>
        <a:xfrm>
          <a:off x="10426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68597</xdr:rowOff>
    </xdr:from>
    <xdr:ext cx="469744" cy="259045"/>
    <xdr:sp macro="" textlink="">
      <xdr:nvSpPr>
        <xdr:cNvPr id="233" name="【体育館・プール】&#10;一人当たり面積該当値テキスト"/>
        <xdr:cNvSpPr txBox="1"/>
      </xdr:nvSpPr>
      <xdr:spPr>
        <a:xfrm>
          <a:off x="105156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34" name="楕円 233"/>
        <xdr:cNvSpPr/>
      </xdr:nvSpPr>
      <xdr:spPr>
        <a:xfrm>
          <a:off x="958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139065</xdr:rowOff>
    </xdr:from>
    <xdr:to>
      <xdr:col>55</xdr:col>
      <xdr:colOff>0</xdr:colOff>
      <xdr:row>62</xdr:row>
      <xdr:rowOff>140970</xdr:rowOff>
    </xdr:to>
    <xdr:cxnSp macro="">
      <xdr:nvCxnSpPr>
        <xdr:cNvPr id="235" name="直線コネクタ 234"/>
        <xdr:cNvCxnSpPr/>
      </xdr:nvCxnSpPr>
      <xdr:spPr>
        <a:xfrm>
          <a:off x="9639300" y="107689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6" name="楕円 235"/>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139065</xdr:rowOff>
    </xdr:to>
    <xdr:cxnSp macro="">
      <xdr:nvCxnSpPr>
        <xdr:cNvPr id="237" name="直線コネクタ 236"/>
        <xdr:cNvCxnSpPr/>
      </xdr:nvCxnSpPr>
      <xdr:spPr>
        <a:xfrm>
          <a:off x="8750300" y="1076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59690</xdr:rowOff>
    </xdr:from>
    <xdr:to>
      <xdr:col>36</xdr:col>
      <xdr:colOff>165100</xdr:colOff>
      <xdr:row>63</xdr:row>
      <xdr:rowOff>161290</xdr:rowOff>
    </xdr:to>
    <xdr:sp macro="" textlink="">
      <xdr:nvSpPr>
        <xdr:cNvPr id="238" name="楕円 237"/>
        <xdr:cNvSpPr/>
      </xdr:nvSpPr>
      <xdr:spPr>
        <a:xfrm>
          <a:off x="6921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19702</xdr:rowOff>
    </xdr:from>
    <xdr:ext cx="469744" cy="259045"/>
    <xdr:sp macro="" textlink="">
      <xdr:nvSpPr>
        <xdr:cNvPr id="239"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40"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41"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42"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9542</xdr:rowOff>
    </xdr:from>
    <xdr:ext cx="469744" cy="259045"/>
    <xdr:sp macro="" textlink="">
      <xdr:nvSpPr>
        <xdr:cNvPr id="243" name="n_1mainValue【体育館・プール】&#10;一人当たり面積"/>
        <xdr:cNvSpPr txBox="1"/>
      </xdr:nvSpPr>
      <xdr:spPr>
        <a:xfrm>
          <a:off x="9391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44"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152417</xdr:rowOff>
    </xdr:from>
    <xdr:ext cx="469744" cy="259045"/>
    <xdr:sp macro="" textlink="">
      <xdr:nvSpPr>
        <xdr:cNvPr id="245" name="n_4mainValue【体育館・プール】&#10;一人当たり面積"/>
        <xdr:cNvSpPr txBox="1"/>
      </xdr:nvSpPr>
      <xdr:spPr>
        <a:xfrm>
          <a:off x="6737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7" name="直線コネクタ 25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8" name="テキスト ボックス 25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9" name="直線コネクタ 25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0" name="テキスト ボックス 25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1" name="直線コネクタ 26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2" name="テキスト ボックス 26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3" name="直線コネクタ 26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4" name="テキスト ボックス 26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68" name="直線コネクタ 267"/>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69"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70" name="直線コネクタ 269"/>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71"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72" name="直線コネクタ 271"/>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73"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74" name="フローチャート: 判断 273"/>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5" name="フローチャート: 判断 274"/>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76" name="フローチャート: 判断 275"/>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77" name="フローチャート: 判断 276"/>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78" name="フローチャート: 判断 277"/>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60452</xdr:rowOff>
    </xdr:from>
    <xdr:to>
      <xdr:col>24</xdr:col>
      <xdr:colOff>114300</xdr:colOff>
      <xdr:row>85</xdr:row>
      <xdr:rowOff>162052</xdr:rowOff>
    </xdr:to>
    <xdr:sp macro="" textlink="">
      <xdr:nvSpPr>
        <xdr:cNvPr id="284" name="楕円 283"/>
        <xdr:cNvSpPr/>
      </xdr:nvSpPr>
      <xdr:spPr>
        <a:xfrm>
          <a:off x="45847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146829</xdr:rowOff>
    </xdr:from>
    <xdr:ext cx="405111" cy="259045"/>
    <xdr:sp macro="" textlink="">
      <xdr:nvSpPr>
        <xdr:cNvPr id="285" name="【福祉施設】&#10;有形固定資産減価償却率該当値テキスト"/>
        <xdr:cNvSpPr txBox="1"/>
      </xdr:nvSpPr>
      <xdr:spPr>
        <a:xfrm>
          <a:off x="4673600" y="1454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156463</xdr:rowOff>
    </xdr:from>
    <xdr:to>
      <xdr:col>20</xdr:col>
      <xdr:colOff>38100</xdr:colOff>
      <xdr:row>85</xdr:row>
      <xdr:rowOff>86613</xdr:rowOff>
    </xdr:to>
    <xdr:sp macro="" textlink="">
      <xdr:nvSpPr>
        <xdr:cNvPr id="286" name="楕円 285"/>
        <xdr:cNvSpPr/>
      </xdr:nvSpPr>
      <xdr:spPr>
        <a:xfrm>
          <a:off x="3746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35813</xdr:rowOff>
    </xdr:from>
    <xdr:to>
      <xdr:col>24</xdr:col>
      <xdr:colOff>63500</xdr:colOff>
      <xdr:row>85</xdr:row>
      <xdr:rowOff>111252</xdr:rowOff>
    </xdr:to>
    <xdr:cxnSp macro="">
      <xdr:nvCxnSpPr>
        <xdr:cNvPr id="287" name="直線コネクタ 286"/>
        <xdr:cNvCxnSpPr/>
      </xdr:nvCxnSpPr>
      <xdr:spPr>
        <a:xfrm>
          <a:off x="3797300" y="14609063"/>
          <a:ext cx="8382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81026</xdr:rowOff>
    </xdr:from>
    <xdr:to>
      <xdr:col>15</xdr:col>
      <xdr:colOff>101600</xdr:colOff>
      <xdr:row>85</xdr:row>
      <xdr:rowOff>11176</xdr:rowOff>
    </xdr:to>
    <xdr:sp macro="" textlink="">
      <xdr:nvSpPr>
        <xdr:cNvPr id="288" name="楕円 287"/>
        <xdr:cNvSpPr/>
      </xdr:nvSpPr>
      <xdr:spPr>
        <a:xfrm>
          <a:off x="2857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131826</xdr:rowOff>
    </xdr:from>
    <xdr:to>
      <xdr:col>19</xdr:col>
      <xdr:colOff>177800</xdr:colOff>
      <xdr:row>85</xdr:row>
      <xdr:rowOff>35813</xdr:rowOff>
    </xdr:to>
    <xdr:cxnSp macro="">
      <xdr:nvCxnSpPr>
        <xdr:cNvPr id="289" name="直線コネクタ 288"/>
        <xdr:cNvCxnSpPr/>
      </xdr:nvCxnSpPr>
      <xdr:spPr>
        <a:xfrm>
          <a:off x="2908300" y="14533626"/>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101600</xdr:rowOff>
    </xdr:from>
    <xdr:to>
      <xdr:col>6</xdr:col>
      <xdr:colOff>38100</xdr:colOff>
      <xdr:row>84</xdr:row>
      <xdr:rowOff>31750</xdr:rowOff>
    </xdr:to>
    <xdr:sp macro="" textlink="">
      <xdr:nvSpPr>
        <xdr:cNvPr id="290" name="楕円 289"/>
        <xdr:cNvSpPr/>
      </xdr:nvSpPr>
      <xdr:spPr>
        <a:xfrm>
          <a:off x="107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151147</xdr:rowOff>
    </xdr:from>
    <xdr:ext cx="405111" cy="259045"/>
    <xdr:sp macro="" textlink="">
      <xdr:nvSpPr>
        <xdr:cNvPr id="291"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92"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293"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94" name="n_4ave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77740</xdr:rowOff>
    </xdr:from>
    <xdr:ext cx="405111" cy="259045"/>
    <xdr:sp macro="" textlink="">
      <xdr:nvSpPr>
        <xdr:cNvPr id="295" name="n_1mainValue【福祉施設】&#10;有形固定資産減価償却率"/>
        <xdr:cNvSpPr txBox="1"/>
      </xdr:nvSpPr>
      <xdr:spPr>
        <a:xfrm>
          <a:off x="35820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2303</xdr:rowOff>
    </xdr:from>
    <xdr:ext cx="405111" cy="259045"/>
    <xdr:sp macro="" textlink="">
      <xdr:nvSpPr>
        <xdr:cNvPr id="296" name="n_2mainValue【福祉施設】&#10;有形固定資産減価償却率"/>
        <xdr:cNvSpPr txBox="1"/>
      </xdr:nvSpPr>
      <xdr:spPr>
        <a:xfrm>
          <a:off x="27057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22877</xdr:rowOff>
    </xdr:from>
    <xdr:ext cx="405111" cy="259045"/>
    <xdr:sp macro="" textlink="">
      <xdr:nvSpPr>
        <xdr:cNvPr id="297" name="n_4mainValue【福祉施設】&#10;有形固定資産減価償却率"/>
        <xdr:cNvSpPr txBox="1"/>
      </xdr:nvSpPr>
      <xdr:spPr>
        <a:xfrm>
          <a:off x="927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21" name="直線コネクタ 320"/>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3" name="直線コネクタ 32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24"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25" name="直線コネクタ 324"/>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326" name="【福祉施設】&#10;一人当たり面積平均値テキスト"/>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27" name="フローチャート: 判断 326"/>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28" name="フローチャート: 判断 327"/>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29" name="フローチャート: 判断 328"/>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30" name="フローチャート: 判断 329"/>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31" name="フローチャート: 判断 330"/>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337" name="楕円 336"/>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338" name="【福祉施設】&#10;一人当たり面積該当値テキスト"/>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339" name="楕円 338"/>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340" name="直線コネクタ 339"/>
        <xdr:cNvCxnSpPr/>
      </xdr:nvCxnSpPr>
      <xdr:spPr>
        <a:xfrm>
          <a:off x="9639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48261</xdr:rowOff>
    </xdr:from>
    <xdr:to>
      <xdr:col>46</xdr:col>
      <xdr:colOff>38100</xdr:colOff>
      <xdr:row>86</xdr:row>
      <xdr:rowOff>149861</xdr:rowOff>
    </xdr:to>
    <xdr:sp macro="" textlink="">
      <xdr:nvSpPr>
        <xdr:cNvPr id="341" name="楕円 340"/>
        <xdr:cNvSpPr/>
      </xdr:nvSpPr>
      <xdr:spPr>
        <a:xfrm>
          <a:off x="8699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99061</xdr:rowOff>
    </xdr:from>
    <xdr:to>
      <xdr:col>50</xdr:col>
      <xdr:colOff>114300</xdr:colOff>
      <xdr:row>86</xdr:row>
      <xdr:rowOff>99061</xdr:rowOff>
    </xdr:to>
    <xdr:cxnSp macro="">
      <xdr:nvCxnSpPr>
        <xdr:cNvPr id="342" name="直線コネクタ 341"/>
        <xdr:cNvCxnSpPr/>
      </xdr:nvCxnSpPr>
      <xdr:spPr>
        <a:xfrm>
          <a:off x="8750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48261</xdr:rowOff>
    </xdr:from>
    <xdr:to>
      <xdr:col>36</xdr:col>
      <xdr:colOff>165100</xdr:colOff>
      <xdr:row>86</xdr:row>
      <xdr:rowOff>149861</xdr:rowOff>
    </xdr:to>
    <xdr:sp macro="" textlink="">
      <xdr:nvSpPr>
        <xdr:cNvPr id="343" name="楕円 342"/>
        <xdr:cNvSpPr/>
      </xdr:nvSpPr>
      <xdr:spPr>
        <a:xfrm>
          <a:off x="6921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120666</xdr:rowOff>
    </xdr:from>
    <xdr:ext cx="469744" cy="259045"/>
    <xdr:sp macro="" textlink="">
      <xdr:nvSpPr>
        <xdr:cNvPr id="344"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45"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46"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47"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140988</xdr:rowOff>
    </xdr:from>
    <xdr:ext cx="469744" cy="259045"/>
    <xdr:sp macro="" textlink="">
      <xdr:nvSpPr>
        <xdr:cNvPr id="348" name="n_1mainValue【福祉施設】&#10;一人当たり面積"/>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140988</xdr:rowOff>
    </xdr:from>
    <xdr:ext cx="469744" cy="259045"/>
    <xdr:sp macro="" textlink="">
      <xdr:nvSpPr>
        <xdr:cNvPr id="349" name="n_2mainValue【福祉施設】&#10;一人当たり面積"/>
        <xdr:cNvSpPr txBox="1"/>
      </xdr:nvSpPr>
      <xdr:spPr>
        <a:xfrm>
          <a:off x="8515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140988</xdr:rowOff>
    </xdr:from>
    <xdr:ext cx="469744" cy="259045"/>
    <xdr:sp macro="" textlink="">
      <xdr:nvSpPr>
        <xdr:cNvPr id="350" name="n_4mainValue【福祉施設】&#10;一人当たり面積"/>
        <xdr:cNvSpPr txBox="1"/>
      </xdr:nvSpPr>
      <xdr:spPr>
        <a:xfrm>
          <a:off x="6737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1" name="テキスト ボックス 36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2" name="直線コネクタ 36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3" name="テキスト ボックス 36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4" name="直線コネクタ 36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5" name="テキスト ボックス 36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6" name="直線コネクタ 36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7" name="テキスト ボックス 36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8" name="直線コネクタ 36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9" name="テキスト ボックス 36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1" name="テキスト ボックス 37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73" name="直線コネクタ 372"/>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74"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75" name="直線コネクタ 374"/>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376"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377" name="直線コネクタ 376"/>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378" name="【市民会館】&#10;有形固定資産減価償却率平均値テキスト"/>
        <xdr:cNvSpPr txBox="1"/>
      </xdr:nvSpPr>
      <xdr:spPr>
        <a:xfrm>
          <a:off x="46736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379" name="フローチャート: 判断 378"/>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80" name="フローチャート: 判断 379"/>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381" name="フローチャート: 判断 380"/>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382" name="フローチャート: 判断 381"/>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383" name="フローチャート: 判断 382"/>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389" name="楕円 388"/>
        <xdr:cNvSpPr/>
      </xdr:nvSpPr>
      <xdr:spPr>
        <a:xfrm>
          <a:off x="45847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167149</xdr:rowOff>
    </xdr:from>
    <xdr:ext cx="405111" cy="259045"/>
    <xdr:sp macro="" textlink="">
      <xdr:nvSpPr>
        <xdr:cNvPr id="390" name="【市民会館】&#10;有形固定資産減価償却率該当値テキスト"/>
        <xdr:cNvSpPr txBox="1"/>
      </xdr:nvSpPr>
      <xdr:spPr>
        <a:xfrm>
          <a:off x="4673600" y="1765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391" name="楕円 390"/>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104</xdr:row>
      <xdr:rowOff>23622</xdr:rowOff>
    </xdr:to>
    <xdr:cxnSp macro="">
      <xdr:nvCxnSpPr>
        <xdr:cNvPr id="392" name="直線コネクタ 391"/>
        <xdr:cNvCxnSpPr/>
      </xdr:nvCxnSpPr>
      <xdr:spPr>
        <a:xfrm>
          <a:off x="3797300" y="1779270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18542</xdr:rowOff>
    </xdr:from>
    <xdr:to>
      <xdr:col>15</xdr:col>
      <xdr:colOff>101600</xdr:colOff>
      <xdr:row>103</xdr:row>
      <xdr:rowOff>120142</xdr:rowOff>
    </xdr:to>
    <xdr:sp macro="" textlink="">
      <xdr:nvSpPr>
        <xdr:cNvPr id="393" name="楕円 392"/>
        <xdr:cNvSpPr/>
      </xdr:nvSpPr>
      <xdr:spPr>
        <a:xfrm>
          <a:off x="2857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69342</xdr:rowOff>
    </xdr:from>
    <xdr:to>
      <xdr:col>19</xdr:col>
      <xdr:colOff>177800</xdr:colOff>
      <xdr:row>103</xdr:row>
      <xdr:rowOff>133350</xdr:rowOff>
    </xdr:to>
    <xdr:cxnSp macro="">
      <xdr:nvCxnSpPr>
        <xdr:cNvPr id="394" name="直線コネクタ 393"/>
        <xdr:cNvCxnSpPr/>
      </xdr:nvCxnSpPr>
      <xdr:spPr>
        <a:xfrm>
          <a:off x="2908300" y="177286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116839</xdr:rowOff>
    </xdr:from>
    <xdr:to>
      <xdr:col>6</xdr:col>
      <xdr:colOff>38100</xdr:colOff>
      <xdr:row>105</xdr:row>
      <xdr:rowOff>46989</xdr:rowOff>
    </xdr:to>
    <xdr:sp macro="" textlink="">
      <xdr:nvSpPr>
        <xdr:cNvPr id="395" name="楕円 394"/>
        <xdr:cNvSpPr/>
      </xdr:nvSpPr>
      <xdr:spPr>
        <a:xfrm>
          <a:off x="107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72407</xdr:rowOff>
    </xdr:from>
    <xdr:ext cx="405111" cy="259045"/>
    <xdr:sp macro="" textlink="">
      <xdr:nvSpPr>
        <xdr:cNvPr id="396"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397" name="n_2aveValue【市民会館】&#10;有形固定資産減価償却率"/>
        <xdr:cNvSpPr txBox="1"/>
      </xdr:nvSpPr>
      <xdr:spPr>
        <a:xfrm>
          <a:off x="2705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398" name="n_3aveValue【市民会館】&#10;有形固定資産減価償却率"/>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399" name="n_4aveValue【市民会館】&#10;有形固定資産減価償却率"/>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400" name="n_1mainValue【市民会館】&#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136669</xdr:rowOff>
    </xdr:from>
    <xdr:ext cx="405111" cy="259045"/>
    <xdr:sp macro="" textlink="">
      <xdr:nvSpPr>
        <xdr:cNvPr id="401" name="n_2mainValue【市民会館】&#10;有形固定資産減価償却率"/>
        <xdr:cNvSpPr txBox="1"/>
      </xdr:nvSpPr>
      <xdr:spPr>
        <a:xfrm>
          <a:off x="2705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38116</xdr:rowOff>
    </xdr:from>
    <xdr:ext cx="405111" cy="259045"/>
    <xdr:sp macro="" textlink="">
      <xdr:nvSpPr>
        <xdr:cNvPr id="402" name="n_4mainValue【市民会館】&#10;有形固定資産減価償却率"/>
        <xdr:cNvSpPr txBox="1"/>
      </xdr:nvSpPr>
      <xdr:spPr>
        <a:xfrm>
          <a:off x="927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26" name="直線コネクタ 425"/>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27"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28" name="直線コネクタ 427"/>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29"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30" name="直線コネクタ 429"/>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31"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32" name="フローチャート: 判断 43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33" name="フローチャート: 判断 432"/>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34" name="フローチャート: 判断 433"/>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35" name="フローチャート: 判断 434"/>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36" name="フローチャート: 判断 435"/>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7" name="テキスト ボックス 4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42" name="楕円 441"/>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443" name="【市民会館】&#10;一人当たり面積該当値テキスト"/>
        <xdr:cNvSpPr txBox="1"/>
      </xdr:nvSpPr>
      <xdr:spPr>
        <a:xfrm>
          <a:off x="10515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44" name="楕円 443"/>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156211</xdr:rowOff>
    </xdr:to>
    <xdr:cxnSp macro="">
      <xdr:nvCxnSpPr>
        <xdr:cNvPr id="445" name="直線コネクタ 444"/>
        <xdr:cNvCxnSpPr/>
      </xdr:nvCxnSpPr>
      <xdr:spPr>
        <a:xfrm>
          <a:off x="9639300" y="18329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46" name="楕円 445"/>
        <xdr:cNvSpPr/>
      </xdr:nvSpPr>
      <xdr:spPr>
        <a:xfrm>
          <a:off x="8699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152400</xdr:rowOff>
    </xdr:from>
    <xdr:to>
      <xdr:col>50</xdr:col>
      <xdr:colOff>114300</xdr:colOff>
      <xdr:row>106</xdr:row>
      <xdr:rowOff>156211</xdr:rowOff>
    </xdr:to>
    <xdr:cxnSp macro="">
      <xdr:nvCxnSpPr>
        <xdr:cNvPr id="447" name="直線コネクタ 446"/>
        <xdr:cNvCxnSpPr/>
      </xdr:nvCxnSpPr>
      <xdr:spPr>
        <a:xfrm>
          <a:off x="8750300" y="18326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97789</xdr:rowOff>
    </xdr:from>
    <xdr:to>
      <xdr:col>36</xdr:col>
      <xdr:colOff>165100</xdr:colOff>
      <xdr:row>107</xdr:row>
      <xdr:rowOff>27939</xdr:rowOff>
    </xdr:to>
    <xdr:sp macro="" textlink="">
      <xdr:nvSpPr>
        <xdr:cNvPr id="448" name="楕円 447"/>
        <xdr:cNvSpPr/>
      </xdr:nvSpPr>
      <xdr:spPr>
        <a:xfrm>
          <a:off x="6921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449"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50" name="n_2ave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51" name="n_3aveValue【市民会館】&#10;一人当たり面積"/>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52" name="n_4aveValue【市民会館】&#10;一人当たり面積"/>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53" name="n_1mainValue【市民会館】&#10;一人当たり面積"/>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54" name="n_2main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19066</xdr:rowOff>
    </xdr:from>
    <xdr:ext cx="469744" cy="259045"/>
    <xdr:sp macro="" textlink="">
      <xdr:nvSpPr>
        <xdr:cNvPr id="455" name="n_4mainValue【市民会館】&#10;一人当たり面積"/>
        <xdr:cNvSpPr txBox="1"/>
      </xdr:nvSpPr>
      <xdr:spPr>
        <a:xfrm>
          <a:off x="6737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6" name="正方形/長方形 4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7" name="正方形/長方形 4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8" name="正方形/長方形 4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9" name="正方形/長方形 4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0" name="正方形/長方形 4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1" name="正方形/長方形 4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2" name="正方形/長方形 4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正方形/長方形 4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4" name="テキスト ボックス 4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5" name="直線コネクタ 4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6" name="テキスト ボックス 46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7" name="直線コネクタ 4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8" name="テキスト ボックス 46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9" name="直線コネクタ 4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0" name="テキスト ボックス 4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1" name="直線コネクタ 4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2" name="テキスト ボックス 4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3" name="直線コネクタ 4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4" name="テキスト ボックス 4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5" name="直線コネクタ 4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6" name="テキスト ボックス 47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8" name="テキスト ボックス 47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480" name="直線コネクタ 479"/>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81"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82" name="直線コネクタ 481"/>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83"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84" name="直線コネクタ 483"/>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85" name="【一般廃棄物処理施設】&#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6" name="フローチャート: 判断 485"/>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87" name="フローチャート: 判断 486"/>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88" name="フローチャート: 判断 487"/>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89" name="フローチャート: 判断 488"/>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90" name="フローチャート: 判断 489"/>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1" name="テキスト ボックス 4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2" name="テキスト ボックス 4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3" name="テキスト ボックス 4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4" name="テキスト ボックス 4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5" name="テキスト ボックス 4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96" name="楕円 495"/>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157497</xdr:rowOff>
    </xdr:from>
    <xdr:ext cx="405111" cy="259045"/>
    <xdr:sp macro="" textlink="">
      <xdr:nvSpPr>
        <xdr:cNvPr id="497" name="【一般廃棄物処理施設】&#10;有形固定資産減価償却率該当値テキスト"/>
        <xdr:cNvSpPr txBox="1"/>
      </xdr:nvSpPr>
      <xdr:spPr>
        <a:xfrm>
          <a:off x="16357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498" name="楕円 497"/>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85725</xdr:rowOff>
    </xdr:from>
    <xdr:to>
      <xdr:col>85</xdr:col>
      <xdr:colOff>127000</xdr:colOff>
      <xdr:row>40</xdr:row>
      <xdr:rowOff>121920</xdr:rowOff>
    </xdr:to>
    <xdr:cxnSp macro="">
      <xdr:nvCxnSpPr>
        <xdr:cNvPr id="499" name="直線コネクタ 498"/>
        <xdr:cNvCxnSpPr/>
      </xdr:nvCxnSpPr>
      <xdr:spPr>
        <a:xfrm>
          <a:off x="15481300" y="6943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164465</xdr:rowOff>
    </xdr:from>
    <xdr:to>
      <xdr:col>76</xdr:col>
      <xdr:colOff>165100</xdr:colOff>
      <xdr:row>40</xdr:row>
      <xdr:rowOff>94615</xdr:rowOff>
    </xdr:to>
    <xdr:sp macro="" textlink="">
      <xdr:nvSpPr>
        <xdr:cNvPr id="500" name="楕円 499"/>
        <xdr:cNvSpPr/>
      </xdr:nvSpPr>
      <xdr:spPr>
        <a:xfrm>
          <a:off x="14541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43815</xdr:rowOff>
    </xdr:from>
    <xdr:to>
      <xdr:col>81</xdr:col>
      <xdr:colOff>50800</xdr:colOff>
      <xdr:row>40</xdr:row>
      <xdr:rowOff>85725</xdr:rowOff>
    </xdr:to>
    <xdr:cxnSp macro="">
      <xdr:nvCxnSpPr>
        <xdr:cNvPr id="501" name="直線コネクタ 500"/>
        <xdr:cNvCxnSpPr/>
      </xdr:nvCxnSpPr>
      <xdr:spPr>
        <a:xfrm>
          <a:off x="14592300" y="6901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27305</xdr:rowOff>
    </xdr:from>
    <xdr:to>
      <xdr:col>67</xdr:col>
      <xdr:colOff>101600</xdr:colOff>
      <xdr:row>39</xdr:row>
      <xdr:rowOff>128905</xdr:rowOff>
    </xdr:to>
    <xdr:sp macro="" textlink="">
      <xdr:nvSpPr>
        <xdr:cNvPr id="502" name="楕円 501"/>
        <xdr:cNvSpPr/>
      </xdr:nvSpPr>
      <xdr:spPr>
        <a:xfrm>
          <a:off x="12763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95902</xdr:rowOff>
    </xdr:from>
    <xdr:ext cx="405111" cy="259045"/>
    <xdr:sp macro="" textlink="">
      <xdr:nvSpPr>
        <xdr:cNvPr id="503" name="n_1aveValue【一般廃棄物処理施設】&#10;有形固定資産減価償却率"/>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04" name="n_2aveValue【一般廃棄物処理施設】&#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05"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06"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507" name="n_1mainValue【一般廃棄物処理施設】&#10;有形固定資産減価償却率"/>
        <xdr:cNvSpPr txBox="1"/>
      </xdr:nvSpPr>
      <xdr:spPr>
        <a:xfrm>
          <a:off x="15266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85742</xdr:rowOff>
    </xdr:from>
    <xdr:ext cx="405111" cy="259045"/>
    <xdr:sp macro="" textlink="">
      <xdr:nvSpPr>
        <xdr:cNvPr id="508" name="n_2mainValue【一般廃棄物処理施設】&#10;有形固定資産減価償却率"/>
        <xdr:cNvSpPr txBox="1"/>
      </xdr:nvSpPr>
      <xdr:spPr>
        <a:xfrm>
          <a:off x="14389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120032</xdr:rowOff>
    </xdr:from>
    <xdr:ext cx="405111" cy="259045"/>
    <xdr:sp macro="" textlink="">
      <xdr:nvSpPr>
        <xdr:cNvPr id="509" name="n_4mainValue【一般廃棄物処理施設】&#10;有形固定資産減価償却率"/>
        <xdr:cNvSpPr txBox="1"/>
      </xdr:nvSpPr>
      <xdr:spPr>
        <a:xfrm>
          <a:off x="12611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0" name="直線コネクタ 5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1" name="テキスト ボックス 5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2" name="直線コネクタ 5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3" name="テキスト ボックス 52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5" name="テキスト ボックス 5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6" name="直線コネクタ 5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7" name="テキスト ボックス 5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8" name="直線コネクタ 5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9" name="テキスト ボックス 5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33" name="直線コネクタ 532"/>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34"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35" name="直線コネクタ 534"/>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36"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37" name="直線コネクタ 536"/>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538" name="【一般廃棄物処理施設】&#10;一人当たり有形固定資産（償却資産）額平均値テキスト"/>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39" name="フローチャート: 判断 538"/>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40" name="フローチャート: 判断 539"/>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41" name="フローチャート: 判断 540"/>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42" name="フローチャート: 判断 541"/>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43" name="フローチャート: 判断 542"/>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4" name="テキスト ボックス 5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5" name="テキスト ボックス 5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6" name="テキスト ボックス 5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7" name="テキスト ボックス 5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8" name="テキスト ボックス 5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59279</xdr:rowOff>
    </xdr:from>
    <xdr:to>
      <xdr:col>116</xdr:col>
      <xdr:colOff>114300</xdr:colOff>
      <xdr:row>40</xdr:row>
      <xdr:rowOff>160879</xdr:rowOff>
    </xdr:to>
    <xdr:sp macro="" textlink="">
      <xdr:nvSpPr>
        <xdr:cNvPr id="549" name="楕円 548"/>
        <xdr:cNvSpPr/>
      </xdr:nvSpPr>
      <xdr:spPr>
        <a:xfrm>
          <a:off x="22110700" y="69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37706</xdr:rowOff>
    </xdr:from>
    <xdr:ext cx="534377" cy="259045"/>
    <xdr:sp macro="" textlink="">
      <xdr:nvSpPr>
        <xdr:cNvPr id="550" name="【一般廃棄物処理施設】&#10;一人当たり有形固定資産（償却資産）額該当値テキスト"/>
        <xdr:cNvSpPr txBox="1"/>
      </xdr:nvSpPr>
      <xdr:spPr>
        <a:xfrm>
          <a:off x="22199600" y="68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59484</xdr:rowOff>
    </xdr:from>
    <xdr:to>
      <xdr:col>112</xdr:col>
      <xdr:colOff>38100</xdr:colOff>
      <xdr:row>40</xdr:row>
      <xdr:rowOff>161084</xdr:rowOff>
    </xdr:to>
    <xdr:sp macro="" textlink="">
      <xdr:nvSpPr>
        <xdr:cNvPr id="551" name="楕円 550"/>
        <xdr:cNvSpPr/>
      </xdr:nvSpPr>
      <xdr:spPr>
        <a:xfrm>
          <a:off x="21272500" y="69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110079</xdr:rowOff>
    </xdr:from>
    <xdr:to>
      <xdr:col>116</xdr:col>
      <xdr:colOff>63500</xdr:colOff>
      <xdr:row>40</xdr:row>
      <xdr:rowOff>110284</xdr:rowOff>
    </xdr:to>
    <xdr:cxnSp macro="">
      <xdr:nvCxnSpPr>
        <xdr:cNvPr id="552" name="直線コネクタ 551"/>
        <xdr:cNvCxnSpPr/>
      </xdr:nvCxnSpPr>
      <xdr:spPr>
        <a:xfrm flipV="1">
          <a:off x="21323300" y="6968079"/>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60833</xdr:rowOff>
    </xdr:from>
    <xdr:to>
      <xdr:col>107</xdr:col>
      <xdr:colOff>101600</xdr:colOff>
      <xdr:row>40</xdr:row>
      <xdr:rowOff>162433</xdr:rowOff>
    </xdr:to>
    <xdr:sp macro="" textlink="">
      <xdr:nvSpPr>
        <xdr:cNvPr id="553" name="楕円 552"/>
        <xdr:cNvSpPr/>
      </xdr:nvSpPr>
      <xdr:spPr>
        <a:xfrm>
          <a:off x="20383500" y="69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110284</xdr:rowOff>
    </xdr:from>
    <xdr:to>
      <xdr:col>111</xdr:col>
      <xdr:colOff>177800</xdr:colOff>
      <xdr:row>40</xdr:row>
      <xdr:rowOff>111633</xdr:rowOff>
    </xdr:to>
    <xdr:cxnSp macro="">
      <xdr:nvCxnSpPr>
        <xdr:cNvPr id="554" name="直線コネクタ 553"/>
        <xdr:cNvCxnSpPr/>
      </xdr:nvCxnSpPr>
      <xdr:spPr>
        <a:xfrm flipV="1">
          <a:off x="20434300" y="6968284"/>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149080</xdr:rowOff>
    </xdr:from>
    <xdr:to>
      <xdr:col>98</xdr:col>
      <xdr:colOff>38100</xdr:colOff>
      <xdr:row>40</xdr:row>
      <xdr:rowOff>79230</xdr:rowOff>
    </xdr:to>
    <xdr:sp macro="" textlink="">
      <xdr:nvSpPr>
        <xdr:cNvPr id="555" name="楕円 554"/>
        <xdr:cNvSpPr/>
      </xdr:nvSpPr>
      <xdr:spPr>
        <a:xfrm>
          <a:off x="18605500" y="68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86171</xdr:rowOff>
    </xdr:from>
    <xdr:ext cx="534377" cy="259045"/>
    <xdr:sp macro="" textlink="">
      <xdr:nvSpPr>
        <xdr:cNvPr id="556" name="n_1aveValue【一般廃棄物処理施設】&#10;一人当たり有形固定資産（償却資産）額"/>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557" name="n_2aveValue【一般廃棄物処理施設】&#10;一人当たり有形固定資産（償却資産）額"/>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58" name="n_3aveValue【一般廃棄物処理施設】&#10;一人当たり有形固定資産（償却資産）額"/>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559" name="n_4aveValue【一般廃棄物処理施設】&#10;一人当たり有形固定資産（償却資産）額"/>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152211</xdr:rowOff>
    </xdr:from>
    <xdr:ext cx="534377" cy="259045"/>
    <xdr:sp macro="" textlink="">
      <xdr:nvSpPr>
        <xdr:cNvPr id="560" name="n_1mainValue【一般廃棄物処理施設】&#10;一人当たり有形固定資産（償却資産）額"/>
        <xdr:cNvSpPr txBox="1"/>
      </xdr:nvSpPr>
      <xdr:spPr>
        <a:xfrm>
          <a:off x="21043411" y="701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153560</xdr:rowOff>
    </xdr:from>
    <xdr:ext cx="534377" cy="259045"/>
    <xdr:sp macro="" textlink="">
      <xdr:nvSpPr>
        <xdr:cNvPr id="561" name="n_2mainValue【一般廃棄物処理施設】&#10;一人当たり有形固定資産（償却資産）額"/>
        <xdr:cNvSpPr txBox="1"/>
      </xdr:nvSpPr>
      <xdr:spPr>
        <a:xfrm>
          <a:off x="20167111" y="70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70357</xdr:rowOff>
    </xdr:from>
    <xdr:ext cx="534377" cy="259045"/>
    <xdr:sp macro="" textlink="">
      <xdr:nvSpPr>
        <xdr:cNvPr id="562" name="n_4mainValue【一般廃棄物処理施設】&#10;一人当たり有形固定資産（償却資産）額"/>
        <xdr:cNvSpPr txBox="1"/>
      </xdr:nvSpPr>
      <xdr:spPr>
        <a:xfrm>
          <a:off x="18389111" y="692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3" name="正方形/長方形 5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4" name="正方形/長方形 5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5" name="正方形/長方形 5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6" name="正方形/長方形 5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7" name="正方形/長方形 5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8" name="正方形/長方形 5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9" name="正方形/長方形 5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0" name="正方形/長方形 5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1" name="テキスト ボックス 5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2" name="直線コネクタ 5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3" name="テキスト ボックス 57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4" name="直線コネクタ 5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75" name="テキスト ボックス 57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6" name="直線コネクタ 5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7" name="テキスト ボックス 5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8" name="直線コネクタ 5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9" name="テキスト ボックス 5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0" name="直線コネクタ 5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1" name="テキスト ボックス 5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2" name="直線コネクタ 5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3" name="テキスト ボックス 5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4" name="直線コネクタ 5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5" name="テキスト ボックス 58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87" name="直線コネクタ 586"/>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8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89" name="直線コネクタ 58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90"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91" name="直線コネクタ 590"/>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92"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93" name="フローチャート: 判断 592"/>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94" name="フローチャート: 判断 593"/>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95" name="フローチャート: 判断 594"/>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96" name="フローチャート: 判断 595"/>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97" name="フローチャート: 判断 596"/>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8" name="テキスト ボックス 5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9" name="テキスト ボックス 5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0" name="テキスト ボックス 5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1" name="テキスト ボックス 6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2" name="テキスト ボックス 6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34925</xdr:rowOff>
    </xdr:from>
    <xdr:to>
      <xdr:col>85</xdr:col>
      <xdr:colOff>177800</xdr:colOff>
      <xdr:row>58</xdr:row>
      <xdr:rowOff>136525</xdr:rowOff>
    </xdr:to>
    <xdr:sp macro="" textlink="">
      <xdr:nvSpPr>
        <xdr:cNvPr id="603" name="楕円 602"/>
        <xdr:cNvSpPr/>
      </xdr:nvSpPr>
      <xdr:spPr>
        <a:xfrm>
          <a:off x="16268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57802</xdr:rowOff>
    </xdr:from>
    <xdr:ext cx="405111" cy="259045"/>
    <xdr:sp macro="" textlink="">
      <xdr:nvSpPr>
        <xdr:cNvPr id="604" name="【保健センター・保健所】&#10;有形固定資産減価償却率該当値テキスト"/>
        <xdr:cNvSpPr txBox="1"/>
      </xdr:nvSpPr>
      <xdr:spPr>
        <a:xfrm>
          <a:off x="1635760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156845</xdr:rowOff>
    </xdr:from>
    <xdr:to>
      <xdr:col>81</xdr:col>
      <xdr:colOff>101600</xdr:colOff>
      <xdr:row>58</xdr:row>
      <xdr:rowOff>86995</xdr:rowOff>
    </xdr:to>
    <xdr:sp macro="" textlink="">
      <xdr:nvSpPr>
        <xdr:cNvPr id="605" name="楕円 604"/>
        <xdr:cNvSpPr/>
      </xdr:nvSpPr>
      <xdr:spPr>
        <a:xfrm>
          <a:off x="15430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36195</xdr:rowOff>
    </xdr:from>
    <xdr:to>
      <xdr:col>85</xdr:col>
      <xdr:colOff>127000</xdr:colOff>
      <xdr:row>58</xdr:row>
      <xdr:rowOff>85725</xdr:rowOff>
    </xdr:to>
    <xdr:cxnSp macro="">
      <xdr:nvCxnSpPr>
        <xdr:cNvPr id="606" name="直線コネクタ 605"/>
        <xdr:cNvCxnSpPr/>
      </xdr:nvCxnSpPr>
      <xdr:spPr>
        <a:xfrm>
          <a:off x="15481300" y="99802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19685</xdr:rowOff>
    </xdr:from>
    <xdr:to>
      <xdr:col>76</xdr:col>
      <xdr:colOff>165100</xdr:colOff>
      <xdr:row>58</xdr:row>
      <xdr:rowOff>121285</xdr:rowOff>
    </xdr:to>
    <xdr:sp macro="" textlink="">
      <xdr:nvSpPr>
        <xdr:cNvPr id="607" name="楕円 606"/>
        <xdr:cNvSpPr/>
      </xdr:nvSpPr>
      <xdr:spPr>
        <a:xfrm>
          <a:off x="14541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36195</xdr:rowOff>
    </xdr:from>
    <xdr:to>
      <xdr:col>81</xdr:col>
      <xdr:colOff>50800</xdr:colOff>
      <xdr:row>58</xdr:row>
      <xdr:rowOff>70485</xdr:rowOff>
    </xdr:to>
    <xdr:cxnSp macro="">
      <xdr:nvCxnSpPr>
        <xdr:cNvPr id="608" name="直線コネクタ 607"/>
        <xdr:cNvCxnSpPr/>
      </xdr:nvCxnSpPr>
      <xdr:spPr>
        <a:xfrm flipV="1">
          <a:off x="14592300" y="99802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116840</xdr:rowOff>
    </xdr:from>
    <xdr:to>
      <xdr:col>67</xdr:col>
      <xdr:colOff>101600</xdr:colOff>
      <xdr:row>58</xdr:row>
      <xdr:rowOff>46990</xdr:rowOff>
    </xdr:to>
    <xdr:sp macro="" textlink="">
      <xdr:nvSpPr>
        <xdr:cNvPr id="609" name="楕円 608"/>
        <xdr:cNvSpPr/>
      </xdr:nvSpPr>
      <xdr:spPr>
        <a:xfrm>
          <a:off x="12763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165752</xdr:rowOff>
    </xdr:from>
    <xdr:ext cx="405111" cy="259045"/>
    <xdr:sp macro="" textlink="">
      <xdr:nvSpPr>
        <xdr:cNvPr id="610" name="n_1aveValue【保健センター・保健所】&#10;有形固定資産減価償却率"/>
        <xdr:cNvSpPr txBox="1"/>
      </xdr:nvSpPr>
      <xdr:spPr>
        <a:xfrm>
          <a:off x="152660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611" name="n_2aveValue【保健センター・保健所】&#10;有形固定資産減価償却率"/>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12"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28592</xdr:rowOff>
    </xdr:from>
    <xdr:ext cx="405111" cy="259045"/>
    <xdr:sp macro="" textlink="">
      <xdr:nvSpPr>
        <xdr:cNvPr id="613" name="n_4aveValue【保健センター・保健所】&#10;有形固定資産減価償却率"/>
        <xdr:cNvSpPr txBox="1"/>
      </xdr:nvSpPr>
      <xdr:spPr>
        <a:xfrm>
          <a:off x="126117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103522</xdr:rowOff>
    </xdr:from>
    <xdr:ext cx="405111" cy="259045"/>
    <xdr:sp macro="" textlink="">
      <xdr:nvSpPr>
        <xdr:cNvPr id="614" name="n_1mainValue【保健センター・保健所】&#10;有形固定資産減価償却率"/>
        <xdr:cNvSpPr txBox="1"/>
      </xdr:nvSpPr>
      <xdr:spPr>
        <a:xfrm>
          <a:off x="15266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137812</xdr:rowOff>
    </xdr:from>
    <xdr:ext cx="405111" cy="259045"/>
    <xdr:sp macro="" textlink="">
      <xdr:nvSpPr>
        <xdr:cNvPr id="615" name="n_2mainValue【保健センター・保健所】&#10;有形固定資産減価償却率"/>
        <xdr:cNvSpPr txBox="1"/>
      </xdr:nvSpPr>
      <xdr:spPr>
        <a:xfrm>
          <a:off x="14389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63517</xdr:rowOff>
    </xdr:from>
    <xdr:ext cx="405111" cy="259045"/>
    <xdr:sp macro="" textlink="">
      <xdr:nvSpPr>
        <xdr:cNvPr id="616" name="n_4mainValue【保健センター・保健所】&#10;有形固定資産減価償却率"/>
        <xdr:cNvSpPr txBox="1"/>
      </xdr:nvSpPr>
      <xdr:spPr>
        <a:xfrm>
          <a:off x="12611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5" name="テキスト ボックス 6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6" name="直線コネクタ 6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7" name="直線コネクタ 62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8" name="テキスト ボックス 62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9" name="直線コネクタ 62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0" name="テキスト ボックス 62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1" name="直線コネクタ 63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2" name="テキスト ボックス 63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3" name="直線コネクタ 63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4" name="テキスト ボックス 63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38" name="直線コネクタ 637"/>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40" name="直線コネクタ 63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41"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42" name="直線コネクタ 641"/>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643"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44" name="フローチャート: 判断 643"/>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45" name="フローチャート: 判断 644"/>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46" name="フローチャート: 判断 645"/>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47" name="フローチャート: 判断 646"/>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48" name="フローチャート: 判断 647"/>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54" name="楕円 653"/>
        <xdr:cNvSpPr/>
      </xdr:nvSpPr>
      <xdr:spPr>
        <a:xfrm>
          <a:off x="22110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111523</xdr:rowOff>
    </xdr:from>
    <xdr:ext cx="469744" cy="259045"/>
    <xdr:sp macro="" textlink="">
      <xdr:nvSpPr>
        <xdr:cNvPr id="655" name="【保健センター・保健所】&#10;一人当たり面積該当値テキスト"/>
        <xdr:cNvSpPr txBox="1"/>
      </xdr:nvSpPr>
      <xdr:spPr>
        <a:xfrm>
          <a:off x="22199600"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88646</xdr:rowOff>
    </xdr:from>
    <xdr:to>
      <xdr:col>112</xdr:col>
      <xdr:colOff>38100</xdr:colOff>
      <xdr:row>62</xdr:row>
      <xdr:rowOff>18796</xdr:rowOff>
    </xdr:to>
    <xdr:sp macro="" textlink="">
      <xdr:nvSpPr>
        <xdr:cNvPr id="656" name="楕円 655"/>
        <xdr:cNvSpPr/>
      </xdr:nvSpPr>
      <xdr:spPr>
        <a:xfrm>
          <a:off x="21272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139446</xdr:rowOff>
    </xdr:to>
    <xdr:cxnSp macro="">
      <xdr:nvCxnSpPr>
        <xdr:cNvPr id="657" name="直線コネクタ 656"/>
        <xdr:cNvCxnSpPr/>
      </xdr:nvCxnSpPr>
      <xdr:spPr>
        <a:xfrm>
          <a:off x="21323300" y="10597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84074</xdr:rowOff>
    </xdr:from>
    <xdr:to>
      <xdr:col>107</xdr:col>
      <xdr:colOff>101600</xdr:colOff>
      <xdr:row>62</xdr:row>
      <xdr:rowOff>14224</xdr:rowOff>
    </xdr:to>
    <xdr:sp macro="" textlink="">
      <xdr:nvSpPr>
        <xdr:cNvPr id="658" name="楕円 657"/>
        <xdr:cNvSpPr/>
      </xdr:nvSpPr>
      <xdr:spPr>
        <a:xfrm>
          <a:off x="20383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134874</xdr:rowOff>
    </xdr:from>
    <xdr:to>
      <xdr:col>111</xdr:col>
      <xdr:colOff>177800</xdr:colOff>
      <xdr:row>61</xdr:row>
      <xdr:rowOff>139446</xdr:rowOff>
    </xdr:to>
    <xdr:cxnSp macro="">
      <xdr:nvCxnSpPr>
        <xdr:cNvPr id="659" name="直線コネクタ 658"/>
        <xdr:cNvCxnSpPr/>
      </xdr:nvCxnSpPr>
      <xdr:spPr>
        <a:xfrm>
          <a:off x="20434300" y="1059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106934</xdr:rowOff>
    </xdr:from>
    <xdr:to>
      <xdr:col>98</xdr:col>
      <xdr:colOff>38100</xdr:colOff>
      <xdr:row>62</xdr:row>
      <xdr:rowOff>37084</xdr:rowOff>
    </xdr:to>
    <xdr:sp macro="" textlink="">
      <xdr:nvSpPr>
        <xdr:cNvPr id="660" name="楕円 659"/>
        <xdr:cNvSpPr/>
      </xdr:nvSpPr>
      <xdr:spPr>
        <a:xfrm>
          <a:off x="18605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51071</xdr:rowOff>
    </xdr:from>
    <xdr:ext cx="469744" cy="259045"/>
    <xdr:sp macro="" textlink="">
      <xdr:nvSpPr>
        <xdr:cNvPr id="661" name="n_1aveValue【保健センター・保健所】&#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662" name="n_2aveValue【保健センター・保健所】&#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663"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664" name="n_4aveValue【保健センター・保健所】&#10;一人当たり面積"/>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35323</xdr:rowOff>
    </xdr:from>
    <xdr:ext cx="469744" cy="259045"/>
    <xdr:sp macro="" textlink="">
      <xdr:nvSpPr>
        <xdr:cNvPr id="665" name="n_1mainValue【保健センター・保健所】&#10;一人当たり面積"/>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30751</xdr:rowOff>
    </xdr:from>
    <xdr:ext cx="469744" cy="259045"/>
    <xdr:sp macro="" textlink="">
      <xdr:nvSpPr>
        <xdr:cNvPr id="666" name="n_2mainValue【保健センター・保健所】&#10;一人当たり面積"/>
        <xdr:cNvSpPr txBox="1"/>
      </xdr:nvSpPr>
      <xdr:spPr>
        <a:xfrm>
          <a:off x="20199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53611</xdr:rowOff>
    </xdr:from>
    <xdr:ext cx="469744" cy="259045"/>
    <xdr:sp macro="" textlink="">
      <xdr:nvSpPr>
        <xdr:cNvPr id="667" name="n_4mainValue【保健センター・保健所】&#10;一人当たり面積"/>
        <xdr:cNvSpPr txBox="1"/>
      </xdr:nvSpPr>
      <xdr:spPr>
        <a:xfrm>
          <a:off x="18421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8" name="テキスト ボックス 67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9" name="直線コネクタ 6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0" name="テキスト ボックス 67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1" name="直線コネクタ 6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2" name="テキスト ボックス 6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3" name="直線コネクタ 6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4" name="テキスト ボックス 6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5" name="直線コネクタ 6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6" name="テキスト ボックス 6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7" name="直線コネクタ 6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8" name="テキスト ボックス 6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9" name="直線コネクタ 6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0" name="テキスト ボックス 68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1" name="直線コネクタ 6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93" name="直線コネクタ 692"/>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5" name="直線コネクタ 69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96"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97" name="直線コネクタ 696"/>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698" name="【消防施設】&#10;有形固定資産減価償却率平均値テキスト"/>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99" name="フローチャート: 判断 698"/>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00" name="フローチャート: 判断 699"/>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01" name="フローチャート: 判断 700"/>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02" name="フローチャート: 判断 701"/>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03" name="フローチャート: 判断 702"/>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4" name="テキスト ボックス 7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5" name="テキスト ボックス 7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6" name="テキスト ボックス 7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7" name="テキスト ボックス 7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8" name="テキスト ボックス 7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363</xdr:rowOff>
    </xdr:from>
    <xdr:to>
      <xdr:col>85</xdr:col>
      <xdr:colOff>177800</xdr:colOff>
      <xdr:row>84</xdr:row>
      <xdr:rowOff>101963</xdr:rowOff>
    </xdr:to>
    <xdr:sp macro="" textlink="">
      <xdr:nvSpPr>
        <xdr:cNvPr id="709" name="楕円 708"/>
        <xdr:cNvSpPr/>
      </xdr:nvSpPr>
      <xdr:spPr>
        <a:xfrm>
          <a:off x="16268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150240</xdr:rowOff>
    </xdr:from>
    <xdr:ext cx="405111" cy="259045"/>
    <xdr:sp macro="" textlink="">
      <xdr:nvSpPr>
        <xdr:cNvPr id="710" name="【消防施設】&#10;有形固定資産減価償却率該当値テキスト"/>
        <xdr:cNvSpPr txBox="1"/>
      </xdr:nvSpPr>
      <xdr:spPr>
        <a:xfrm>
          <a:off x="16357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150586</xdr:rowOff>
    </xdr:from>
    <xdr:to>
      <xdr:col>81</xdr:col>
      <xdr:colOff>101600</xdr:colOff>
      <xdr:row>84</xdr:row>
      <xdr:rowOff>80736</xdr:rowOff>
    </xdr:to>
    <xdr:sp macro="" textlink="">
      <xdr:nvSpPr>
        <xdr:cNvPr id="711" name="楕円 710"/>
        <xdr:cNvSpPr/>
      </xdr:nvSpPr>
      <xdr:spPr>
        <a:xfrm>
          <a:off x="15430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29936</xdr:rowOff>
    </xdr:from>
    <xdr:to>
      <xdr:col>85</xdr:col>
      <xdr:colOff>127000</xdr:colOff>
      <xdr:row>84</xdr:row>
      <xdr:rowOff>51163</xdr:rowOff>
    </xdr:to>
    <xdr:cxnSp macro="">
      <xdr:nvCxnSpPr>
        <xdr:cNvPr id="712" name="直線コネクタ 711"/>
        <xdr:cNvCxnSpPr/>
      </xdr:nvCxnSpPr>
      <xdr:spPr>
        <a:xfrm>
          <a:off x="15481300" y="1443173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713" name="楕円 712"/>
        <xdr:cNvSpPr/>
      </xdr:nvSpPr>
      <xdr:spPr>
        <a:xfrm>
          <a:off x="14541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168729</xdr:rowOff>
    </xdr:from>
    <xdr:to>
      <xdr:col>81</xdr:col>
      <xdr:colOff>50800</xdr:colOff>
      <xdr:row>84</xdr:row>
      <xdr:rowOff>29936</xdr:rowOff>
    </xdr:to>
    <xdr:cxnSp macro="">
      <xdr:nvCxnSpPr>
        <xdr:cNvPr id="714" name="直線コネクタ 713"/>
        <xdr:cNvCxnSpPr/>
      </xdr:nvCxnSpPr>
      <xdr:spPr>
        <a:xfrm>
          <a:off x="14592300" y="143990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29755</xdr:rowOff>
    </xdr:from>
    <xdr:to>
      <xdr:col>67</xdr:col>
      <xdr:colOff>101600</xdr:colOff>
      <xdr:row>83</xdr:row>
      <xdr:rowOff>131355</xdr:rowOff>
    </xdr:to>
    <xdr:sp macro="" textlink="">
      <xdr:nvSpPr>
        <xdr:cNvPr id="715" name="楕円 714"/>
        <xdr:cNvSpPr/>
      </xdr:nvSpPr>
      <xdr:spPr>
        <a:xfrm>
          <a:off x="12763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113591</xdr:rowOff>
    </xdr:from>
    <xdr:ext cx="405111" cy="259045"/>
    <xdr:sp macro="" textlink="">
      <xdr:nvSpPr>
        <xdr:cNvPr id="716" name="n_1ave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717" name="n_2ave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718"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719" name="n_4ave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71863</xdr:rowOff>
    </xdr:from>
    <xdr:ext cx="405111" cy="259045"/>
    <xdr:sp macro="" textlink="">
      <xdr:nvSpPr>
        <xdr:cNvPr id="720" name="n_1mainValue【消防施設】&#10;有形固定資産減価償却率"/>
        <xdr:cNvSpPr txBox="1"/>
      </xdr:nvSpPr>
      <xdr:spPr>
        <a:xfrm>
          <a:off x="15266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721" name="n_2mainValue【消防施設】&#10;有形固定資産減価償却率"/>
        <xdr:cNvSpPr txBox="1"/>
      </xdr:nvSpPr>
      <xdr:spPr>
        <a:xfrm>
          <a:off x="14389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122482</xdr:rowOff>
    </xdr:from>
    <xdr:ext cx="405111" cy="259045"/>
    <xdr:sp macro="" textlink="">
      <xdr:nvSpPr>
        <xdr:cNvPr id="722" name="n_4mainValue【消防施設】&#10;有形固定資産減価償却率"/>
        <xdr:cNvSpPr txBox="1"/>
      </xdr:nvSpPr>
      <xdr:spPr>
        <a:xfrm>
          <a:off x="12611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4" name="正方形/長方形 7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5" name="正方形/長方形 7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6" name="正方形/長方形 7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7" name="正方形/長方形 7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8" name="正方形/長方形 7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9" name="正方形/長方形 7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1" name="テキスト ボックス 7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2" name="直線コネクタ 7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3" name="直線コネクタ 7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4" name="テキスト ボックス 7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5" name="直線コネクタ 7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6" name="テキスト ボックス 7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7" name="直線コネクタ 7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8" name="テキスト ボックス 7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9" name="直線コネクタ 7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0" name="テキスト ボックス 7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44" name="直線コネクタ 743"/>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45"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46" name="直線コネクタ 745"/>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47"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48" name="直線コネクタ 747"/>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49"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50" name="フローチャート: 判断 749"/>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751" name="フローチャート: 判断 750"/>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52" name="フローチャート: 判断 75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53" name="フローチャート: 判断 752"/>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754" name="フローチャート: 判断 753"/>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60" name="楕円 759"/>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155464</xdr:rowOff>
    </xdr:from>
    <xdr:ext cx="469744" cy="259045"/>
    <xdr:sp macro="" textlink="">
      <xdr:nvSpPr>
        <xdr:cNvPr id="761" name="【消防施設】&#10;一人当たり面積該当値テキスト"/>
        <xdr:cNvSpPr txBox="1"/>
      </xdr:nvSpPr>
      <xdr:spPr>
        <a:xfrm>
          <a:off x="22199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762" name="楕円 761"/>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56387</xdr:rowOff>
    </xdr:to>
    <xdr:cxnSp macro="">
      <xdr:nvCxnSpPr>
        <xdr:cNvPr id="763" name="直線コネクタ 762"/>
        <xdr:cNvCxnSpPr/>
      </xdr:nvCxnSpPr>
      <xdr:spPr>
        <a:xfrm>
          <a:off x="21323300" y="144536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764" name="楕円 763"/>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765" name="直線コネクタ 764"/>
        <xdr:cNvCxnSpPr/>
      </xdr:nvCxnSpPr>
      <xdr:spPr>
        <a:xfrm>
          <a:off x="20434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94742</xdr:rowOff>
    </xdr:from>
    <xdr:to>
      <xdr:col>98</xdr:col>
      <xdr:colOff>38100</xdr:colOff>
      <xdr:row>84</xdr:row>
      <xdr:rowOff>24892</xdr:rowOff>
    </xdr:to>
    <xdr:sp macro="" textlink="">
      <xdr:nvSpPr>
        <xdr:cNvPr id="766" name="楕円 765"/>
        <xdr:cNvSpPr/>
      </xdr:nvSpPr>
      <xdr:spPr>
        <a:xfrm>
          <a:off x="18605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18559</xdr:rowOff>
    </xdr:from>
    <xdr:ext cx="469744" cy="259045"/>
    <xdr:sp macro="" textlink="">
      <xdr:nvSpPr>
        <xdr:cNvPr id="767"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6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69"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770"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771" name="n_1main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772" name="n_2main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16019</xdr:rowOff>
    </xdr:from>
    <xdr:ext cx="469744" cy="259045"/>
    <xdr:sp macro="" textlink="">
      <xdr:nvSpPr>
        <xdr:cNvPr id="773" name="n_4mainValue【消防施設】&#10;一人当たり面積"/>
        <xdr:cNvSpPr txBox="1"/>
      </xdr:nvSpPr>
      <xdr:spPr>
        <a:xfrm>
          <a:off x="18421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4" name="テキスト ボックス 78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5" name="直線コネクタ 7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6" name="テキスト ボックス 78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7" name="直線コネクタ 7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8" name="テキスト ボックス 7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9" name="直線コネクタ 7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0" name="テキスト ボックス 7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1" name="直線コネクタ 7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2" name="テキスト ボックス 7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3" name="直線コネクタ 7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4" name="テキスト ボックス 7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5" name="直線コネクタ 7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6" name="テキスト ボックス 79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7" name="直線コネクタ 7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99" name="直線コネクタ 798"/>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00"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01" name="直線コネクタ 800"/>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02"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03" name="直線コネクタ 802"/>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804"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05" name="フローチャート: 判断 804"/>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06" name="フローチャート: 判断 805"/>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07" name="フローチャート: 判断 806"/>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08" name="フローチャート: 判断 807"/>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09" name="フローチャート: 判断 808"/>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0" name="テキスト ボックス 8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1" name="テキスト ボックス 8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2" name="テキスト ボックス 8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3" name="テキスト ボックス 8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4" name="テキスト ボックス 8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121738</xdr:rowOff>
    </xdr:from>
    <xdr:to>
      <xdr:col>85</xdr:col>
      <xdr:colOff>177800</xdr:colOff>
      <xdr:row>105</xdr:row>
      <xdr:rowOff>51888</xdr:rowOff>
    </xdr:to>
    <xdr:sp macro="" textlink="">
      <xdr:nvSpPr>
        <xdr:cNvPr id="815" name="楕円 814"/>
        <xdr:cNvSpPr/>
      </xdr:nvSpPr>
      <xdr:spPr>
        <a:xfrm>
          <a:off x="16268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144615</xdr:rowOff>
    </xdr:from>
    <xdr:ext cx="405111" cy="259045"/>
    <xdr:sp macro="" textlink="">
      <xdr:nvSpPr>
        <xdr:cNvPr id="816" name="【庁舎】&#10;有形固定資産減価償却率該当値テキスト"/>
        <xdr:cNvSpPr txBox="1"/>
      </xdr:nvSpPr>
      <xdr:spPr>
        <a:xfrm>
          <a:off x="16357600" y="1780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66221</xdr:rowOff>
    </xdr:from>
    <xdr:to>
      <xdr:col>81</xdr:col>
      <xdr:colOff>101600</xdr:colOff>
      <xdr:row>104</xdr:row>
      <xdr:rowOff>167821</xdr:rowOff>
    </xdr:to>
    <xdr:sp macro="" textlink="">
      <xdr:nvSpPr>
        <xdr:cNvPr id="817" name="楕円 816"/>
        <xdr:cNvSpPr/>
      </xdr:nvSpPr>
      <xdr:spPr>
        <a:xfrm>
          <a:off x="15430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117021</xdr:rowOff>
    </xdr:from>
    <xdr:to>
      <xdr:col>85</xdr:col>
      <xdr:colOff>127000</xdr:colOff>
      <xdr:row>105</xdr:row>
      <xdr:rowOff>1088</xdr:rowOff>
    </xdr:to>
    <xdr:cxnSp macro="">
      <xdr:nvCxnSpPr>
        <xdr:cNvPr id="818" name="直線コネクタ 817"/>
        <xdr:cNvCxnSpPr/>
      </xdr:nvCxnSpPr>
      <xdr:spPr>
        <a:xfrm>
          <a:off x="15481300" y="17947821"/>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819" name="楕円 818"/>
        <xdr:cNvSpPr/>
      </xdr:nvSpPr>
      <xdr:spPr>
        <a:xfrm>
          <a:off x="14541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58238</xdr:rowOff>
    </xdr:from>
    <xdr:to>
      <xdr:col>81</xdr:col>
      <xdr:colOff>50800</xdr:colOff>
      <xdr:row>104</xdr:row>
      <xdr:rowOff>117021</xdr:rowOff>
    </xdr:to>
    <xdr:cxnSp macro="">
      <xdr:nvCxnSpPr>
        <xdr:cNvPr id="820" name="直線コネクタ 819"/>
        <xdr:cNvCxnSpPr/>
      </xdr:nvCxnSpPr>
      <xdr:spPr>
        <a:xfrm>
          <a:off x="14592300" y="1788903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821" name="楕円 820"/>
        <xdr:cNvSpPr/>
      </xdr:nvSpPr>
      <xdr:spPr>
        <a:xfrm>
          <a:off x="12763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163847</xdr:rowOff>
    </xdr:from>
    <xdr:ext cx="405111" cy="259045"/>
    <xdr:sp macro="" textlink="">
      <xdr:nvSpPr>
        <xdr:cNvPr id="822"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823"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24"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25"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12898</xdr:rowOff>
    </xdr:from>
    <xdr:ext cx="405111" cy="259045"/>
    <xdr:sp macro="" textlink="">
      <xdr:nvSpPr>
        <xdr:cNvPr id="826" name="n_1mainValue【庁舎】&#10;有形固定資産減価償却率"/>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827" name="n_2main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828" name="n_4mainValue【庁舎】&#10;有形固定資産減価償却率"/>
        <xdr:cNvSpPr txBox="1"/>
      </xdr:nvSpPr>
      <xdr:spPr>
        <a:xfrm>
          <a:off x="12611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9" name="正方形/長方形 8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0" name="正方形/長方形 8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1" name="正方形/長方形 8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2" name="正方形/長方形 8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3" name="正方形/長方形 8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4" name="正方形/長方形 8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5" name="正方形/長方形 8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6" name="正方形/長方形 8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7" name="テキスト ボックス 8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8" name="直線コネクタ 8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9" name="直線コネクタ 8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0" name="テキスト ボックス 8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1" name="直線コネクタ 8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2" name="テキスト ボックス 8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3" name="直線コネクタ 8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4" name="テキスト ボックス 8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5" name="直線コネクタ 8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6" name="テキスト ボックス 8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7" name="直線コネクタ 8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8" name="テキスト ボックス 8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9" name="直線コネクタ 8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0" name="テキスト ボックス 8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52" name="直線コネクタ 851"/>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53"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54" name="直線コネクタ 85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55"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56" name="直線コネクタ 855"/>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857"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58" name="フローチャート: 判断 857"/>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59" name="フローチャート: 判断 858"/>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60" name="フローチャート: 判断 859"/>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61" name="フローチャート: 判断 860"/>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62" name="フローチャート: 判断 861"/>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3" name="テキスト ボックス 8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4" name="テキスト ボックス 8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5" name="テキスト ボックス 8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6" name="テキスト ボックス 8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7" name="テキスト ボックス 8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23495</xdr:rowOff>
    </xdr:from>
    <xdr:to>
      <xdr:col>116</xdr:col>
      <xdr:colOff>114300</xdr:colOff>
      <xdr:row>106</xdr:row>
      <xdr:rowOff>125095</xdr:rowOff>
    </xdr:to>
    <xdr:sp macro="" textlink="">
      <xdr:nvSpPr>
        <xdr:cNvPr id="868" name="楕円 867"/>
        <xdr:cNvSpPr/>
      </xdr:nvSpPr>
      <xdr:spPr>
        <a:xfrm>
          <a:off x="22110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1922</xdr:rowOff>
    </xdr:from>
    <xdr:ext cx="469744" cy="259045"/>
    <xdr:sp macro="" textlink="">
      <xdr:nvSpPr>
        <xdr:cNvPr id="869" name="【庁舎】&#10;一人当たり面積該当値テキスト"/>
        <xdr:cNvSpPr txBox="1"/>
      </xdr:nvSpPr>
      <xdr:spPr>
        <a:xfrm>
          <a:off x="22199600"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870" name="楕円 869"/>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74295</xdr:rowOff>
    </xdr:to>
    <xdr:cxnSp macro="">
      <xdr:nvCxnSpPr>
        <xdr:cNvPr id="871" name="直線コネクタ 870"/>
        <xdr:cNvCxnSpPr/>
      </xdr:nvCxnSpPr>
      <xdr:spPr>
        <a:xfrm>
          <a:off x="21323300" y="182460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21589</xdr:rowOff>
    </xdr:from>
    <xdr:to>
      <xdr:col>107</xdr:col>
      <xdr:colOff>101600</xdr:colOff>
      <xdr:row>106</xdr:row>
      <xdr:rowOff>123189</xdr:rowOff>
    </xdr:to>
    <xdr:sp macro="" textlink="">
      <xdr:nvSpPr>
        <xdr:cNvPr id="872" name="楕円 871"/>
        <xdr:cNvSpPr/>
      </xdr:nvSpPr>
      <xdr:spPr>
        <a:xfrm>
          <a:off x="2038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72389</xdr:rowOff>
    </xdr:to>
    <xdr:cxnSp macro="">
      <xdr:nvCxnSpPr>
        <xdr:cNvPr id="873" name="直線コネクタ 872"/>
        <xdr:cNvCxnSpPr/>
      </xdr:nvCxnSpPr>
      <xdr:spPr>
        <a:xfrm>
          <a:off x="20434300" y="18246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874" name="楕円 873"/>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50182</xdr:rowOff>
    </xdr:from>
    <xdr:ext cx="469744" cy="259045"/>
    <xdr:sp macro="" textlink="">
      <xdr:nvSpPr>
        <xdr:cNvPr id="875"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876"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77"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78"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114316</xdr:rowOff>
    </xdr:from>
    <xdr:ext cx="469744" cy="259045"/>
    <xdr:sp macro="" textlink="">
      <xdr:nvSpPr>
        <xdr:cNvPr id="879" name="n_1mainValue【庁舎】&#10;一人当たり面積"/>
        <xdr:cNvSpPr txBox="1"/>
      </xdr:nvSpPr>
      <xdr:spPr>
        <a:xfrm>
          <a:off x="21075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880" name="n_2mainValue【庁舎】&#10;一人当たり面積"/>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881" name="n_4mainValue【庁舎】&#10;一人当たり面積"/>
        <xdr:cNvSpPr txBox="1"/>
      </xdr:nvSpPr>
      <xdr:spPr>
        <a:xfrm>
          <a:off x="18421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2" name="正方形/長方形 8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3" name="正方形/長方形 8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4" name="テキスト ボックス 8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より高い施設は、体育館・プール、福祉施設、一般廃棄物処理施設、消防施設となっている。また、一人当たり面積では、類似団体より下回っている施設が多いため、それぞれの施設の利用状況を見ながら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12468245</v>
      </c>
      <c r="BO4" s="464"/>
      <c r="BP4" s="464"/>
      <c r="BQ4" s="464"/>
      <c r="BR4" s="464"/>
      <c r="BS4" s="464"/>
      <c r="BT4" s="464"/>
      <c r="BU4" s="465"/>
      <c r="BV4" s="463">
        <v>9915207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2.6</v>
      </c>
      <c r="CU4" s="648"/>
      <c r="CV4" s="648"/>
      <c r="CW4" s="648"/>
      <c r="CX4" s="648"/>
      <c r="CY4" s="648"/>
      <c r="CZ4" s="648"/>
      <c r="DA4" s="649"/>
      <c r="DB4" s="647">
        <v>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12207771</v>
      </c>
      <c r="BO5" s="469"/>
      <c r="BP5" s="469"/>
      <c r="BQ5" s="469"/>
      <c r="BR5" s="469"/>
      <c r="BS5" s="469"/>
      <c r="BT5" s="469"/>
      <c r="BU5" s="470"/>
      <c r="BV5" s="468">
        <v>9383504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81.099999999999994</v>
      </c>
      <c r="CU5" s="439"/>
      <c r="CV5" s="439"/>
      <c r="CW5" s="439"/>
      <c r="CX5" s="439"/>
      <c r="CY5" s="439"/>
      <c r="CZ5" s="439"/>
      <c r="DA5" s="440"/>
      <c r="DB5" s="438">
        <v>74.2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260474</v>
      </c>
      <c r="BO6" s="469"/>
      <c r="BP6" s="469"/>
      <c r="BQ6" s="469"/>
      <c r="BR6" s="469"/>
      <c r="BS6" s="469"/>
      <c r="BT6" s="469"/>
      <c r="BU6" s="470"/>
      <c r="BV6" s="468">
        <v>531703</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81.099999999999994</v>
      </c>
      <c r="CU6" s="622"/>
      <c r="CV6" s="622"/>
      <c r="CW6" s="622"/>
      <c r="CX6" s="622"/>
      <c r="CY6" s="622"/>
      <c r="CZ6" s="622"/>
      <c r="DA6" s="623"/>
      <c r="DB6" s="621">
        <v>74.2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80367</v>
      </c>
      <c r="BO7" s="469"/>
      <c r="BP7" s="469"/>
      <c r="BQ7" s="469"/>
      <c r="BR7" s="469"/>
      <c r="BS7" s="469"/>
      <c r="BT7" s="469"/>
      <c r="BU7" s="470"/>
      <c r="BV7" s="468">
        <v>401777</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6965376</v>
      </c>
      <c r="CU7" s="469"/>
      <c r="CV7" s="469"/>
      <c r="CW7" s="469"/>
      <c r="CX7" s="469"/>
      <c r="CY7" s="469"/>
      <c r="CZ7" s="469"/>
      <c r="DA7" s="470"/>
      <c r="DB7" s="468">
        <v>6368898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180107</v>
      </c>
      <c r="BO8" s="469"/>
      <c r="BP8" s="469"/>
      <c r="BQ8" s="469"/>
      <c r="BR8" s="469"/>
      <c r="BS8" s="469"/>
      <c r="BT8" s="469"/>
      <c r="BU8" s="470"/>
      <c r="BV8" s="468">
        <v>129926</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1.19</v>
      </c>
      <c r="CU8" s="582"/>
      <c r="CV8" s="582"/>
      <c r="CW8" s="582"/>
      <c r="CX8" s="582"/>
      <c r="CY8" s="582"/>
      <c r="CZ8" s="582"/>
      <c r="DA8" s="583"/>
      <c r="DB8" s="581">
        <v>1.1599999999999999</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24305</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50181</v>
      </c>
      <c r="BO9" s="469"/>
      <c r="BP9" s="469"/>
      <c r="BQ9" s="469"/>
      <c r="BR9" s="469"/>
      <c r="BS9" s="469"/>
      <c r="BT9" s="469"/>
      <c r="BU9" s="470"/>
      <c r="BV9" s="468">
        <v>-53632</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2.9</v>
      </c>
      <c r="CU9" s="439"/>
      <c r="CV9" s="439"/>
      <c r="CW9" s="439"/>
      <c r="CX9" s="439"/>
      <c r="CY9" s="439"/>
      <c r="CZ9" s="439"/>
      <c r="DA9" s="440"/>
      <c r="DB9" s="438">
        <v>2.8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23274</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65661</v>
      </c>
      <c r="BO10" s="469"/>
      <c r="BP10" s="469"/>
      <c r="BQ10" s="469"/>
      <c r="BR10" s="469"/>
      <c r="BS10" s="469"/>
      <c r="BT10" s="469"/>
      <c r="BU10" s="470"/>
      <c r="BV10" s="468">
        <v>323926</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128</v>
      </c>
      <c r="AV11" s="526"/>
      <c r="AW11" s="526"/>
      <c r="AX11" s="526"/>
      <c r="AY11" s="448" t="s">
        <v>129</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130</v>
      </c>
      <c r="CE11" s="478"/>
      <c r="CF11" s="478"/>
      <c r="CG11" s="478"/>
      <c r="CH11" s="478"/>
      <c r="CI11" s="478"/>
      <c r="CJ11" s="478"/>
      <c r="CK11" s="478"/>
      <c r="CL11" s="478"/>
      <c r="CM11" s="478"/>
      <c r="CN11" s="478"/>
      <c r="CO11" s="478"/>
      <c r="CP11" s="478"/>
      <c r="CQ11" s="478"/>
      <c r="CR11" s="478"/>
      <c r="CS11" s="479"/>
      <c r="CT11" s="581" t="s">
        <v>131</v>
      </c>
      <c r="CU11" s="582"/>
      <c r="CV11" s="582"/>
      <c r="CW11" s="582"/>
      <c r="CX11" s="582"/>
      <c r="CY11" s="582"/>
      <c r="CZ11" s="582"/>
      <c r="DA11" s="583"/>
      <c r="DB11" s="581" t="s">
        <v>132</v>
      </c>
      <c r="DC11" s="582"/>
      <c r="DD11" s="582"/>
      <c r="DE11" s="582"/>
      <c r="DF11" s="582"/>
      <c r="DG11" s="582"/>
      <c r="DH11" s="582"/>
      <c r="DI11" s="583"/>
      <c r="DJ11" s="186"/>
      <c r="DK11" s="186"/>
      <c r="DL11" s="186"/>
      <c r="DM11" s="186"/>
      <c r="DN11" s="186"/>
      <c r="DO11" s="186"/>
    </row>
    <row r="12" spans="1:119" ht="18.75" customHeight="1" x14ac:dyDescent="0.15">
      <c r="A12" s="187"/>
      <c r="B12" s="584" t="s">
        <v>133</v>
      </c>
      <c r="C12" s="585"/>
      <c r="D12" s="585"/>
      <c r="E12" s="585"/>
      <c r="F12" s="585"/>
      <c r="G12" s="585"/>
      <c r="H12" s="585"/>
      <c r="I12" s="585"/>
      <c r="J12" s="585"/>
      <c r="K12" s="586"/>
      <c r="L12" s="593" t="s">
        <v>134</v>
      </c>
      <c r="M12" s="594"/>
      <c r="N12" s="594"/>
      <c r="O12" s="594"/>
      <c r="P12" s="594"/>
      <c r="Q12" s="595"/>
      <c r="R12" s="596">
        <v>24322</v>
      </c>
      <c r="S12" s="597"/>
      <c r="T12" s="597"/>
      <c r="U12" s="597"/>
      <c r="V12" s="598"/>
      <c r="W12" s="599" t="s">
        <v>1</v>
      </c>
      <c r="X12" s="526"/>
      <c r="Y12" s="526"/>
      <c r="Z12" s="526"/>
      <c r="AA12" s="526"/>
      <c r="AB12" s="600"/>
      <c r="AC12" s="601" t="s">
        <v>135</v>
      </c>
      <c r="AD12" s="602"/>
      <c r="AE12" s="602"/>
      <c r="AF12" s="602"/>
      <c r="AG12" s="603"/>
      <c r="AH12" s="601" t="s">
        <v>136</v>
      </c>
      <c r="AI12" s="602"/>
      <c r="AJ12" s="602"/>
      <c r="AK12" s="602"/>
      <c r="AL12" s="604"/>
      <c r="AM12" s="537" t="s">
        <v>137</v>
      </c>
      <c r="AN12" s="442"/>
      <c r="AO12" s="442"/>
      <c r="AP12" s="442"/>
      <c r="AQ12" s="442"/>
      <c r="AR12" s="442"/>
      <c r="AS12" s="442"/>
      <c r="AT12" s="443"/>
      <c r="AU12" s="525" t="s">
        <v>122</v>
      </c>
      <c r="AV12" s="526"/>
      <c r="AW12" s="526"/>
      <c r="AX12" s="526"/>
      <c r="AY12" s="448" t="s">
        <v>138</v>
      </c>
      <c r="AZ12" s="449"/>
      <c r="BA12" s="449"/>
      <c r="BB12" s="449"/>
      <c r="BC12" s="449"/>
      <c r="BD12" s="449"/>
      <c r="BE12" s="449"/>
      <c r="BF12" s="449"/>
      <c r="BG12" s="449"/>
      <c r="BH12" s="449"/>
      <c r="BI12" s="449"/>
      <c r="BJ12" s="449"/>
      <c r="BK12" s="449"/>
      <c r="BL12" s="449"/>
      <c r="BM12" s="450"/>
      <c r="BN12" s="468">
        <v>460000</v>
      </c>
      <c r="BO12" s="469"/>
      <c r="BP12" s="469"/>
      <c r="BQ12" s="469"/>
      <c r="BR12" s="469"/>
      <c r="BS12" s="469"/>
      <c r="BT12" s="469"/>
      <c r="BU12" s="470"/>
      <c r="BV12" s="468">
        <v>225295</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141</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142</v>
      </c>
      <c r="N13" s="569"/>
      <c r="O13" s="569"/>
      <c r="P13" s="569"/>
      <c r="Q13" s="570"/>
      <c r="R13" s="571">
        <v>23658</v>
      </c>
      <c r="S13" s="572"/>
      <c r="T13" s="572"/>
      <c r="U13" s="572"/>
      <c r="V13" s="573"/>
      <c r="W13" s="559" t="s">
        <v>143</v>
      </c>
      <c r="X13" s="481"/>
      <c r="Y13" s="481"/>
      <c r="Z13" s="481"/>
      <c r="AA13" s="481"/>
      <c r="AB13" s="482"/>
      <c r="AC13" s="444">
        <v>190</v>
      </c>
      <c r="AD13" s="445"/>
      <c r="AE13" s="445"/>
      <c r="AF13" s="445"/>
      <c r="AG13" s="446"/>
      <c r="AH13" s="444">
        <v>212</v>
      </c>
      <c r="AI13" s="445"/>
      <c r="AJ13" s="445"/>
      <c r="AK13" s="445"/>
      <c r="AL13" s="447"/>
      <c r="AM13" s="537" t="s">
        <v>144</v>
      </c>
      <c r="AN13" s="442"/>
      <c r="AO13" s="442"/>
      <c r="AP13" s="442"/>
      <c r="AQ13" s="442"/>
      <c r="AR13" s="442"/>
      <c r="AS13" s="442"/>
      <c r="AT13" s="443"/>
      <c r="AU13" s="525" t="s">
        <v>145</v>
      </c>
      <c r="AV13" s="526"/>
      <c r="AW13" s="526"/>
      <c r="AX13" s="526"/>
      <c r="AY13" s="448" t="s">
        <v>146</v>
      </c>
      <c r="AZ13" s="449"/>
      <c r="BA13" s="449"/>
      <c r="BB13" s="449"/>
      <c r="BC13" s="449"/>
      <c r="BD13" s="449"/>
      <c r="BE13" s="449"/>
      <c r="BF13" s="449"/>
      <c r="BG13" s="449"/>
      <c r="BH13" s="449"/>
      <c r="BI13" s="449"/>
      <c r="BJ13" s="449"/>
      <c r="BK13" s="449"/>
      <c r="BL13" s="449"/>
      <c r="BM13" s="450"/>
      <c r="BN13" s="468">
        <v>-344158</v>
      </c>
      <c r="BO13" s="469"/>
      <c r="BP13" s="469"/>
      <c r="BQ13" s="469"/>
      <c r="BR13" s="469"/>
      <c r="BS13" s="469"/>
      <c r="BT13" s="469"/>
      <c r="BU13" s="470"/>
      <c r="BV13" s="468">
        <v>44999</v>
      </c>
      <c r="BW13" s="469"/>
      <c r="BX13" s="469"/>
      <c r="BY13" s="469"/>
      <c r="BZ13" s="469"/>
      <c r="CA13" s="469"/>
      <c r="CB13" s="469"/>
      <c r="CC13" s="470"/>
      <c r="CD13" s="477" t="s">
        <v>147</v>
      </c>
      <c r="CE13" s="478"/>
      <c r="CF13" s="478"/>
      <c r="CG13" s="478"/>
      <c r="CH13" s="478"/>
      <c r="CI13" s="478"/>
      <c r="CJ13" s="478"/>
      <c r="CK13" s="478"/>
      <c r="CL13" s="478"/>
      <c r="CM13" s="478"/>
      <c r="CN13" s="478"/>
      <c r="CO13" s="478"/>
      <c r="CP13" s="478"/>
      <c r="CQ13" s="478"/>
      <c r="CR13" s="478"/>
      <c r="CS13" s="479"/>
      <c r="CT13" s="438">
        <v>0.8</v>
      </c>
      <c r="CU13" s="439"/>
      <c r="CV13" s="439"/>
      <c r="CW13" s="439"/>
      <c r="CX13" s="439"/>
      <c r="CY13" s="439"/>
      <c r="CZ13" s="439"/>
      <c r="DA13" s="440"/>
      <c r="DB13" s="438">
        <v>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148</v>
      </c>
      <c r="M14" s="605"/>
      <c r="N14" s="605"/>
      <c r="O14" s="605"/>
      <c r="P14" s="605"/>
      <c r="Q14" s="606"/>
      <c r="R14" s="571">
        <v>24217</v>
      </c>
      <c r="S14" s="572"/>
      <c r="T14" s="572"/>
      <c r="U14" s="572"/>
      <c r="V14" s="573"/>
      <c r="W14" s="574"/>
      <c r="X14" s="484"/>
      <c r="Y14" s="484"/>
      <c r="Z14" s="484"/>
      <c r="AA14" s="484"/>
      <c r="AB14" s="485"/>
      <c r="AC14" s="564">
        <v>1.7</v>
      </c>
      <c r="AD14" s="565"/>
      <c r="AE14" s="565"/>
      <c r="AF14" s="565"/>
      <c r="AG14" s="566"/>
      <c r="AH14" s="564">
        <v>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149</v>
      </c>
      <c r="CE14" s="475"/>
      <c r="CF14" s="475"/>
      <c r="CG14" s="475"/>
      <c r="CH14" s="475"/>
      <c r="CI14" s="475"/>
      <c r="CJ14" s="475"/>
      <c r="CK14" s="475"/>
      <c r="CL14" s="475"/>
      <c r="CM14" s="475"/>
      <c r="CN14" s="475"/>
      <c r="CO14" s="475"/>
      <c r="CP14" s="475"/>
      <c r="CQ14" s="475"/>
      <c r="CR14" s="475"/>
      <c r="CS14" s="476"/>
      <c r="CT14" s="575" t="s">
        <v>150</v>
      </c>
      <c r="CU14" s="576"/>
      <c r="CV14" s="576"/>
      <c r="CW14" s="576"/>
      <c r="CX14" s="576"/>
      <c r="CY14" s="576"/>
      <c r="CZ14" s="576"/>
      <c r="DA14" s="577"/>
      <c r="DB14" s="575" t="s">
        <v>151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152</v>
      </c>
      <c r="N15" s="569"/>
      <c r="O15" s="569"/>
      <c r="P15" s="569"/>
      <c r="Q15" s="570"/>
      <c r="R15" s="571">
        <v>23553</v>
      </c>
      <c r="S15" s="572"/>
      <c r="T15" s="572"/>
      <c r="U15" s="572"/>
      <c r="V15" s="573"/>
      <c r="W15" s="559" t="s">
        <v>153</v>
      </c>
      <c r="X15" s="481"/>
      <c r="Y15" s="481"/>
      <c r="Z15" s="481"/>
      <c r="AA15" s="481"/>
      <c r="AB15" s="482"/>
      <c r="AC15" s="444">
        <v>4550</v>
      </c>
      <c r="AD15" s="445"/>
      <c r="AE15" s="445"/>
      <c r="AF15" s="445"/>
      <c r="AG15" s="446"/>
      <c r="AH15" s="444">
        <v>4550</v>
      </c>
      <c r="AI15" s="445"/>
      <c r="AJ15" s="445"/>
      <c r="AK15" s="445"/>
      <c r="AL15" s="447"/>
      <c r="AM15" s="537"/>
      <c r="AN15" s="442"/>
      <c r="AO15" s="442"/>
      <c r="AP15" s="442"/>
      <c r="AQ15" s="442"/>
      <c r="AR15" s="442"/>
      <c r="AS15" s="442"/>
      <c r="AT15" s="443"/>
      <c r="AU15" s="525"/>
      <c r="AV15" s="526"/>
      <c r="AW15" s="526"/>
      <c r="AX15" s="526"/>
      <c r="AY15" s="460" t="s">
        <v>154</v>
      </c>
      <c r="AZ15" s="461"/>
      <c r="BA15" s="461"/>
      <c r="BB15" s="461"/>
      <c r="BC15" s="461"/>
      <c r="BD15" s="461"/>
      <c r="BE15" s="461"/>
      <c r="BF15" s="461"/>
      <c r="BG15" s="461"/>
      <c r="BH15" s="461"/>
      <c r="BI15" s="461"/>
      <c r="BJ15" s="461"/>
      <c r="BK15" s="461"/>
      <c r="BL15" s="461"/>
      <c r="BM15" s="462"/>
      <c r="BN15" s="463">
        <v>5377523</v>
      </c>
      <c r="BO15" s="464"/>
      <c r="BP15" s="464"/>
      <c r="BQ15" s="464"/>
      <c r="BR15" s="464"/>
      <c r="BS15" s="464"/>
      <c r="BT15" s="464"/>
      <c r="BU15" s="465"/>
      <c r="BV15" s="463">
        <v>4912873</v>
      </c>
      <c r="BW15" s="464"/>
      <c r="BX15" s="464"/>
      <c r="BY15" s="464"/>
      <c r="BZ15" s="464"/>
      <c r="CA15" s="464"/>
      <c r="CB15" s="464"/>
      <c r="CC15" s="465"/>
      <c r="CD15" s="578" t="s">
        <v>155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156</v>
      </c>
      <c r="M16" s="562"/>
      <c r="N16" s="562"/>
      <c r="O16" s="562"/>
      <c r="P16" s="562"/>
      <c r="Q16" s="563"/>
      <c r="R16" s="556" t="s">
        <v>157</v>
      </c>
      <c r="S16" s="557"/>
      <c r="T16" s="557"/>
      <c r="U16" s="557"/>
      <c r="V16" s="558"/>
      <c r="W16" s="574"/>
      <c r="X16" s="484"/>
      <c r="Y16" s="484"/>
      <c r="Z16" s="484"/>
      <c r="AA16" s="484"/>
      <c r="AB16" s="485"/>
      <c r="AC16" s="564">
        <v>40.1</v>
      </c>
      <c r="AD16" s="565"/>
      <c r="AE16" s="565"/>
      <c r="AF16" s="565"/>
      <c r="AG16" s="566"/>
      <c r="AH16" s="564">
        <v>42.2</v>
      </c>
      <c r="AI16" s="565"/>
      <c r="AJ16" s="565"/>
      <c r="AK16" s="565"/>
      <c r="AL16" s="567"/>
      <c r="AM16" s="537"/>
      <c r="AN16" s="442"/>
      <c r="AO16" s="442"/>
      <c r="AP16" s="442"/>
      <c r="AQ16" s="442"/>
      <c r="AR16" s="442"/>
      <c r="AS16" s="442"/>
      <c r="AT16" s="443"/>
      <c r="AU16" s="525"/>
      <c r="AV16" s="526"/>
      <c r="AW16" s="526"/>
      <c r="AX16" s="526"/>
      <c r="AY16" s="448" t="s">
        <v>158</v>
      </c>
      <c r="AZ16" s="449"/>
      <c r="BA16" s="449"/>
      <c r="BB16" s="449"/>
      <c r="BC16" s="449"/>
      <c r="BD16" s="449"/>
      <c r="BE16" s="449"/>
      <c r="BF16" s="449"/>
      <c r="BG16" s="449"/>
      <c r="BH16" s="449"/>
      <c r="BI16" s="449"/>
      <c r="BJ16" s="449"/>
      <c r="BK16" s="449"/>
      <c r="BL16" s="449"/>
      <c r="BM16" s="450"/>
      <c r="BN16" s="468">
        <v>4346373</v>
      </c>
      <c r="BO16" s="469"/>
      <c r="BP16" s="469"/>
      <c r="BQ16" s="469"/>
      <c r="BR16" s="469"/>
      <c r="BS16" s="469"/>
      <c r="BT16" s="469"/>
      <c r="BU16" s="470"/>
      <c r="BV16" s="468">
        <v>4078541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159</v>
      </c>
      <c r="N17" s="554"/>
      <c r="O17" s="554"/>
      <c r="P17" s="554"/>
      <c r="Q17" s="555"/>
      <c r="R17" s="556" t="s">
        <v>160</v>
      </c>
      <c r="S17" s="557"/>
      <c r="T17" s="557"/>
      <c r="U17" s="557"/>
      <c r="V17" s="558"/>
      <c r="W17" s="559" t="s">
        <v>161</v>
      </c>
      <c r="X17" s="481"/>
      <c r="Y17" s="481"/>
      <c r="Z17" s="481"/>
      <c r="AA17" s="481"/>
      <c r="AB17" s="482"/>
      <c r="AC17" s="444">
        <v>6617</v>
      </c>
      <c r="AD17" s="445"/>
      <c r="AE17" s="445"/>
      <c r="AF17" s="445"/>
      <c r="AG17" s="446"/>
      <c r="AH17" s="444">
        <v>6011</v>
      </c>
      <c r="AI17" s="445"/>
      <c r="AJ17" s="445"/>
      <c r="AK17" s="445"/>
      <c r="AL17" s="447"/>
      <c r="AM17" s="537"/>
      <c r="AN17" s="442"/>
      <c r="AO17" s="442"/>
      <c r="AP17" s="442"/>
      <c r="AQ17" s="442"/>
      <c r="AR17" s="442"/>
      <c r="AS17" s="442"/>
      <c r="AT17" s="443"/>
      <c r="AU17" s="525"/>
      <c r="AV17" s="526"/>
      <c r="AW17" s="526"/>
      <c r="AX17" s="526"/>
      <c r="AY17" s="448" t="s">
        <v>162</v>
      </c>
      <c r="AZ17" s="449"/>
      <c r="BA17" s="449"/>
      <c r="BB17" s="449"/>
      <c r="BC17" s="449"/>
      <c r="BD17" s="449"/>
      <c r="BE17" s="449"/>
      <c r="BF17" s="449"/>
      <c r="BG17" s="449"/>
      <c r="BH17" s="449"/>
      <c r="BI17" s="449"/>
      <c r="BJ17" s="449"/>
      <c r="BK17" s="449"/>
      <c r="BL17" s="449"/>
      <c r="BM17" s="450"/>
      <c r="BN17" s="468">
        <v>6965376</v>
      </c>
      <c r="BO17" s="469"/>
      <c r="BP17" s="469"/>
      <c r="BQ17" s="469"/>
      <c r="BR17" s="469"/>
      <c r="BS17" s="469"/>
      <c r="BT17" s="469"/>
      <c r="BU17" s="470"/>
      <c r="BV17" s="468">
        <v>6368898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163</v>
      </c>
      <c r="C18" s="531"/>
      <c r="D18" s="531"/>
      <c r="E18" s="532"/>
      <c r="F18" s="532"/>
      <c r="G18" s="532"/>
      <c r="H18" s="532"/>
      <c r="I18" s="532"/>
      <c r="J18" s="532"/>
      <c r="K18" s="532"/>
      <c r="L18" s="533">
        <v>13.61</v>
      </c>
      <c r="M18" s="533"/>
      <c r="N18" s="533"/>
      <c r="O18" s="533"/>
      <c r="P18" s="533"/>
      <c r="Q18" s="533"/>
      <c r="R18" s="534"/>
      <c r="S18" s="534"/>
      <c r="T18" s="534"/>
      <c r="U18" s="534"/>
      <c r="V18" s="535"/>
      <c r="W18" s="549"/>
      <c r="X18" s="550"/>
      <c r="Y18" s="550"/>
      <c r="Z18" s="550"/>
      <c r="AA18" s="550"/>
      <c r="AB18" s="560"/>
      <c r="AC18" s="432">
        <v>58.3</v>
      </c>
      <c r="AD18" s="433"/>
      <c r="AE18" s="433"/>
      <c r="AF18" s="433"/>
      <c r="AG18" s="536"/>
      <c r="AH18" s="432">
        <v>55.8</v>
      </c>
      <c r="AI18" s="433"/>
      <c r="AJ18" s="433"/>
      <c r="AK18" s="433"/>
      <c r="AL18" s="434"/>
      <c r="AM18" s="537"/>
      <c r="AN18" s="442"/>
      <c r="AO18" s="442"/>
      <c r="AP18" s="442"/>
      <c r="AQ18" s="442"/>
      <c r="AR18" s="442"/>
      <c r="AS18" s="442"/>
      <c r="AT18" s="443"/>
      <c r="AU18" s="525"/>
      <c r="AV18" s="526"/>
      <c r="AW18" s="526"/>
      <c r="AX18" s="526"/>
      <c r="AY18" s="448" t="s">
        <v>164</v>
      </c>
      <c r="AZ18" s="449"/>
      <c r="BA18" s="449"/>
      <c r="BB18" s="449"/>
      <c r="BC18" s="449"/>
      <c r="BD18" s="449"/>
      <c r="BE18" s="449"/>
      <c r="BF18" s="449"/>
      <c r="BG18" s="449"/>
      <c r="BH18" s="449"/>
      <c r="BI18" s="449"/>
      <c r="BJ18" s="449"/>
      <c r="BK18" s="449"/>
      <c r="BL18" s="449"/>
      <c r="BM18" s="450"/>
      <c r="BN18" s="468">
        <v>5205599</v>
      </c>
      <c r="BO18" s="469"/>
      <c r="BP18" s="469"/>
      <c r="BQ18" s="469"/>
      <c r="BR18" s="469"/>
      <c r="BS18" s="469"/>
      <c r="BT18" s="469"/>
      <c r="BU18" s="470"/>
      <c r="BV18" s="468">
        <v>5080575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165</v>
      </c>
      <c r="C19" s="531"/>
      <c r="D19" s="531"/>
      <c r="E19" s="532"/>
      <c r="F19" s="532"/>
      <c r="G19" s="532"/>
      <c r="H19" s="532"/>
      <c r="I19" s="532"/>
      <c r="J19" s="532"/>
      <c r="K19" s="532"/>
      <c r="L19" s="538">
        <v>1786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166</v>
      </c>
      <c r="AZ19" s="449"/>
      <c r="BA19" s="449"/>
      <c r="BB19" s="449"/>
      <c r="BC19" s="449"/>
      <c r="BD19" s="449"/>
      <c r="BE19" s="449"/>
      <c r="BF19" s="449"/>
      <c r="BG19" s="449"/>
      <c r="BH19" s="449"/>
      <c r="BI19" s="449"/>
      <c r="BJ19" s="449"/>
      <c r="BK19" s="449"/>
      <c r="BL19" s="449"/>
      <c r="BM19" s="450"/>
      <c r="BN19" s="468">
        <v>7300060</v>
      </c>
      <c r="BO19" s="469"/>
      <c r="BP19" s="469"/>
      <c r="BQ19" s="469"/>
      <c r="BR19" s="469"/>
      <c r="BS19" s="469"/>
      <c r="BT19" s="469"/>
      <c r="BU19" s="470"/>
      <c r="BV19" s="468">
        <v>7309811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167</v>
      </c>
      <c r="C20" s="531"/>
      <c r="D20" s="531"/>
      <c r="E20" s="532"/>
      <c r="F20" s="532"/>
      <c r="G20" s="532"/>
      <c r="H20" s="532"/>
      <c r="I20" s="532"/>
      <c r="J20" s="532"/>
      <c r="K20" s="532"/>
      <c r="L20" s="538">
        <v>9150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169</v>
      </c>
      <c r="C22" s="498"/>
      <c r="D22" s="499"/>
      <c r="E22" s="506" t="s">
        <v>1</v>
      </c>
      <c r="F22" s="481"/>
      <c r="G22" s="481"/>
      <c r="H22" s="481"/>
      <c r="I22" s="481"/>
      <c r="J22" s="481"/>
      <c r="K22" s="482"/>
      <c r="L22" s="506" t="s">
        <v>170</v>
      </c>
      <c r="M22" s="481"/>
      <c r="N22" s="481"/>
      <c r="O22" s="481"/>
      <c r="P22" s="482"/>
      <c r="Q22" s="491" t="s">
        <v>171</v>
      </c>
      <c r="R22" s="492"/>
      <c r="S22" s="492"/>
      <c r="T22" s="492"/>
      <c r="U22" s="492"/>
      <c r="V22" s="507"/>
      <c r="W22" s="509" t="s">
        <v>172</v>
      </c>
      <c r="X22" s="498"/>
      <c r="Y22" s="499"/>
      <c r="Z22" s="506" t="s">
        <v>1</v>
      </c>
      <c r="AA22" s="481"/>
      <c r="AB22" s="481"/>
      <c r="AC22" s="481"/>
      <c r="AD22" s="481"/>
      <c r="AE22" s="481"/>
      <c r="AF22" s="481"/>
      <c r="AG22" s="482"/>
      <c r="AH22" s="480" t="s">
        <v>173</v>
      </c>
      <c r="AI22" s="481"/>
      <c r="AJ22" s="481"/>
      <c r="AK22" s="481"/>
      <c r="AL22" s="482"/>
      <c r="AM22" s="480" t="s">
        <v>174</v>
      </c>
      <c r="AN22" s="486"/>
      <c r="AO22" s="486"/>
      <c r="AP22" s="486"/>
      <c r="AQ22" s="486"/>
      <c r="AR22" s="487"/>
      <c r="AS22" s="491" t="s">
        <v>171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175</v>
      </c>
      <c r="AZ23" s="461"/>
      <c r="BA23" s="461"/>
      <c r="BB23" s="461"/>
      <c r="BC23" s="461"/>
      <c r="BD23" s="461"/>
      <c r="BE23" s="461"/>
      <c r="BF23" s="461"/>
      <c r="BG23" s="461"/>
      <c r="BH23" s="461"/>
      <c r="BI23" s="461"/>
      <c r="BJ23" s="461"/>
      <c r="BK23" s="461"/>
      <c r="BL23" s="461"/>
      <c r="BM23" s="462"/>
      <c r="BN23" s="468">
        <v>2484938</v>
      </c>
      <c r="BO23" s="469"/>
      <c r="BP23" s="469"/>
      <c r="BQ23" s="469"/>
      <c r="BR23" s="469"/>
      <c r="BS23" s="469"/>
      <c r="BT23" s="469"/>
      <c r="BU23" s="470"/>
      <c r="BV23" s="468">
        <v>2448856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176</v>
      </c>
      <c r="F24" s="442"/>
      <c r="G24" s="442"/>
      <c r="H24" s="442"/>
      <c r="I24" s="442"/>
      <c r="J24" s="442"/>
      <c r="K24" s="443"/>
      <c r="L24" s="444">
        <v>1</v>
      </c>
      <c r="M24" s="445"/>
      <c r="N24" s="445"/>
      <c r="O24" s="445"/>
      <c r="P24" s="446"/>
      <c r="Q24" s="444">
        <v>8850</v>
      </c>
      <c r="R24" s="445"/>
      <c r="S24" s="445"/>
      <c r="T24" s="445"/>
      <c r="U24" s="445"/>
      <c r="V24" s="446"/>
      <c r="W24" s="510"/>
      <c r="X24" s="501"/>
      <c r="Y24" s="502"/>
      <c r="Z24" s="441" t="s">
        <v>177</v>
      </c>
      <c r="AA24" s="442"/>
      <c r="AB24" s="442"/>
      <c r="AC24" s="442"/>
      <c r="AD24" s="442"/>
      <c r="AE24" s="442"/>
      <c r="AF24" s="442"/>
      <c r="AG24" s="443"/>
      <c r="AH24" s="444">
        <v>174</v>
      </c>
      <c r="AI24" s="445"/>
      <c r="AJ24" s="445"/>
      <c r="AK24" s="445"/>
      <c r="AL24" s="446"/>
      <c r="AM24" s="444">
        <v>520608</v>
      </c>
      <c r="AN24" s="445"/>
      <c r="AO24" s="445"/>
      <c r="AP24" s="445"/>
      <c r="AQ24" s="445"/>
      <c r="AR24" s="446"/>
      <c r="AS24" s="444">
        <v>2992</v>
      </c>
      <c r="AT24" s="445"/>
      <c r="AU24" s="445"/>
      <c r="AV24" s="445"/>
      <c r="AW24" s="445"/>
      <c r="AX24" s="447"/>
      <c r="AY24" s="435" t="s">
        <v>178</v>
      </c>
      <c r="AZ24" s="436"/>
      <c r="BA24" s="436"/>
      <c r="BB24" s="436"/>
      <c r="BC24" s="436"/>
      <c r="BD24" s="436"/>
      <c r="BE24" s="436"/>
      <c r="BF24" s="436"/>
      <c r="BG24" s="436"/>
      <c r="BH24" s="436"/>
      <c r="BI24" s="436"/>
      <c r="BJ24" s="436"/>
      <c r="BK24" s="436"/>
      <c r="BL24" s="436"/>
      <c r="BM24" s="437"/>
      <c r="BN24" s="468">
        <v>2384938</v>
      </c>
      <c r="BO24" s="469"/>
      <c r="BP24" s="469"/>
      <c r="BQ24" s="469"/>
      <c r="BR24" s="469"/>
      <c r="BS24" s="469"/>
      <c r="BT24" s="469"/>
      <c r="BU24" s="470"/>
      <c r="BV24" s="468">
        <v>2348856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179</v>
      </c>
      <c r="F25" s="442"/>
      <c r="G25" s="442"/>
      <c r="H25" s="442"/>
      <c r="I25" s="442"/>
      <c r="J25" s="442"/>
      <c r="K25" s="443"/>
      <c r="L25" s="444">
        <v>1</v>
      </c>
      <c r="M25" s="445"/>
      <c r="N25" s="445"/>
      <c r="O25" s="445"/>
      <c r="P25" s="446"/>
      <c r="Q25" s="444">
        <v>7080</v>
      </c>
      <c r="R25" s="445"/>
      <c r="S25" s="445"/>
      <c r="T25" s="445"/>
      <c r="U25" s="445"/>
      <c r="V25" s="446"/>
      <c r="W25" s="510"/>
      <c r="X25" s="501"/>
      <c r="Y25" s="502"/>
      <c r="Z25" s="441" t="s">
        <v>180</v>
      </c>
      <c r="AA25" s="442"/>
      <c r="AB25" s="442"/>
      <c r="AC25" s="442"/>
      <c r="AD25" s="442"/>
      <c r="AE25" s="442"/>
      <c r="AF25" s="442"/>
      <c r="AG25" s="443"/>
      <c r="AH25" s="444" t="s">
        <v>140</v>
      </c>
      <c r="AI25" s="445"/>
      <c r="AJ25" s="445"/>
      <c r="AK25" s="445"/>
      <c r="AL25" s="446"/>
      <c r="AM25" s="444" t="s">
        <v>150</v>
      </c>
      <c r="AN25" s="445"/>
      <c r="AO25" s="445"/>
      <c r="AP25" s="445"/>
      <c r="AQ25" s="445"/>
      <c r="AR25" s="446"/>
      <c r="AS25" s="444" t="s">
        <v>140</v>
      </c>
      <c r="AT25" s="445"/>
      <c r="AU25" s="445"/>
      <c r="AV25" s="445"/>
      <c r="AW25" s="445"/>
      <c r="AX25" s="447"/>
      <c r="AY25" s="460" t="s">
        <v>181</v>
      </c>
      <c r="AZ25" s="461"/>
      <c r="BA25" s="461"/>
      <c r="BB25" s="461"/>
      <c r="BC25" s="461"/>
      <c r="BD25" s="461"/>
      <c r="BE25" s="461"/>
      <c r="BF25" s="461"/>
      <c r="BG25" s="461"/>
      <c r="BH25" s="461"/>
      <c r="BI25" s="461"/>
      <c r="BJ25" s="461"/>
      <c r="BK25" s="461"/>
      <c r="BL25" s="461"/>
      <c r="BM25" s="462"/>
      <c r="BN25" s="463">
        <v>35512</v>
      </c>
      <c r="BO25" s="464"/>
      <c r="BP25" s="464"/>
      <c r="BQ25" s="464"/>
      <c r="BR25" s="464"/>
      <c r="BS25" s="464"/>
      <c r="BT25" s="464"/>
      <c r="BU25" s="465"/>
      <c r="BV25" s="463">
        <v>39073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182</v>
      </c>
      <c r="F26" s="442"/>
      <c r="G26" s="442"/>
      <c r="H26" s="442"/>
      <c r="I26" s="442"/>
      <c r="J26" s="442"/>
      <c r="K26" s="443"/>
      <c r="L26" s="444">
        <v>1</v>
      </c>
      <c r="M26" s="445"/>
      <c r="N26" s="445"/>
      <c r="O26" s="445"/>
      <c r="P26" s="446"/>
      <c r="Q26" s="444">
        <v>6630</v>
      </c>
      <c r="R26" s="445"/>
      <c r="S26" s="445"/>
      <c r="T26" s="445"/>
      <c r="U26" s="445"/>
      <c r="V26" s="446"/>
      <c r="W26" s="510"/>
      <c r="X26" s="501"/>
      <c r="Y26" s="502"/>
      <c r="Z26" s="441" t="s">
        <v>183</v>
      </c>
      <c r="AA26" s="523"/>
      <c r="AB26" s="523"/>
      <c r="AC26" s="523"/>
      <c r="AD26" s="523"/>
      <c r="AE26" s="523"/>
      <c r="AF26" s="523"/>
      <c r="AG26" s="524"/>
      <c r="AH26" s="444">
        <v>3</v>
      </c>
      <c r="AI26" s="445"/>
      <c r="AJ26" s="445"/>
      <c r="AK26" s="445"/>
      <c r="AL26" s="446"/>
      <c r="AM26" s="444">
        <v>7308</v>
      </c>
      <c r="AN26" s="445"/>
      <c r="AO26" s="445"/>
      <c r="AP26" s="445"/>
      <c r="AQ26" s="445"/>
      <c r="AR26" s="446"/>
      <c r="AS26" s="444">
        <v>2436</v>
      </c>
      <c r="AT26" s="445"/>
      <c r="AU26" s="445"/>
      <c r="AV26" s="445"/>
      <c r="AW26" s="445"/>
      <c r="AX26" s="447"/>
      <c r="AY26" s="477" t="s">
        <v>184</v>
      </c>
      <c r="AZ26" s="478"/>
      <c r="BA26" s="478"/>
      <c r="BB26" s="478"/>
      <c r="BC26" s="478"/>
      <c r="BD26" s="478"/>
      <c r="BE26" s="478"/>
      <c r="BF26" s="478"/>
      <c r="BG26" s="478"/>
      <c r="BH26" s="478"/>
      <c r="BI26" s="478"/>
      <c r="BJ26" s="478"/>
      <c r="BK26" s="478"/>
      <c r="BL26" s="478"/>
      <c r="BM26" s="479"/>
      <c r="BN26" s="468" t="s">
        <v>150</v>
      </c>
      <c r="BO26" s="469"/>
      <c r="BP26" s="469"/>
      <c r="BQ26" s="469"/>
      <c r="BR26" s="469"/>
      <c r="BS26" s="469"/>
      <c r="BT26" s="469"/>
      <c r="BU26" s="470"/>
      <c r="BV26" s="468" t="s">
        <v>151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185</v>
      </c>
      <c r="F27" s="442"/>
      <c r="G27" s="442"/>
      <c r="H27" s="442"/>
      <c r="I27" s="442"/>
      <c r="J27" s="442"/>
      <c r="K27" s="443"/>
      <c r="L27" s="444">
        <v>1</v>
      </c>
      <c r="M27" s="445"/>
      <c r="N27" s="445"/>
      <c r="O27" s="445"/>
      <c r="P27" s="446"/>
      <c r="Q27" s="444">
        <v>3890</v>
      </c>
      <c r="R27" s="445"/>
      <c r="S27" s="445"/>
      <c r="T27" s="445"/>
      <c r="U27" s="445"/>
      <c r="V27" s="446"/>
      <c r="W27" s="510"/>
      <c r="X27" s="501"/>
      <c r="Y27" s="502"/>
      <c r="Z27" s="441" t="s">
        <v>186</v>
      </c>
      <c r="AA27" s="442"/>
      <c r="AB27" s="442"/>
      <c r="AC27" s="442"/>
      <c r="AD27" s="442"/>
      <c r="AE27" s="442"/>
      <c r="AF27" s="442"/>
      <c r="AG27" s="443"/>
      <c r="AH27" s="444">
        <v>2</v>
      </c>
      <c r="AI27" s="445"/>
      <c r="AJ27" s="445"/>
      <c r="AK27" s="445"/>
      <c r="AL27" s="446"/>
      <c r="AM27" s="444" t="s">
        <v>187</v>
      </c>
      <c r="AN27" s="445"/>
      <c r="AO27" s="445"/>
      <c r="AP27" s="445"/>
      <c r="AQ27" s="445"/>
      <c r="AR27" s="446"/>
      <c r="AS27" s="444" t="s">
        <v>188</v>
      </c>
      <c r="AT27" s="445"/>
      <c r="AU27" s="445"/>
      <c r="AV27" s="445"/>
      <c r="AW27" s="445"/>
      <c r="AX27" s="447"/>
      <c r="AY27" s="474" t="s">
        <v>189</v>
      </c>
      <c r="AZ27" s="475"/>
      <c r="BA27" s="475"/>
      <c r="BB27" s="475"/>
      <c r="BC27" s="475"/>
      <c r="BD27" s="475"/>
      <c r="BE27" s="475"/>
      <c r="BF27" s="475"/>
      <c r="BG27" s="475"/>
      <c r="BH27" s="475"/>
      <c r="BI27" s="475"/>
      <c r="BJ27" s="475"/>
      <c r="BK27" s="475"/>
      <c r="BL27" s="475"/>
      <c r="BM27" s="476"/>
      <c r="BN27" s="471">
        <v>260648</v>
      </c>
      <c r="BO27" s="472"/>
      <c r="BP27" s="472"/>
      <c r="BQ27" s="472"/>
      <c r="BR27" s="472"/>
      <c r="BS27" s="472"/>
      <c r="BT27" s="472"/>
      <c r="BU27" s="473"/>
      <c r="BV27" s="471">
        <v>260648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190</v>
      </c>
      <c r="F28" s="442"/>
      <c r="G28" s="442"/>
      <c r="H28" s="442"/>
      <c r="I28" s="442"/>
      <c r="J28" s="442"/>
      <c r="K28" s="443"/>
      <c r="L28" s="444">
        <v>1</v>
      </c>
      <c r="M28" s="445"/>
      <c r="N28" s="445"/>
      <c r="O28" s="445"/>
      <c r="P28" s="446"/>
      <c r="Q28" s="444">
        <v>3210</v>
      </c>
      <c r="R28" s="445"/>
      <c r="S28" s="445"/>
      <c r="T28" s="445"/>
      <c r="U28" s="445"/>
      <c r="V28" s="446"/>
      <c r="W28" s="510"/>
      <c r="X28" s="501"/>
      <c r="Y28" s="502"/>
      <c r="Z28" s="441" t="s">
        <v>191</v>
      </c>
      <c r="AA28" s="442"/>
      <c r="AB28" s="442"/>
      <c r="AC28" s="442"/>
      <c r="AD28" s="442"/>
      <c r="AE28" s="442"/>
      <c r="AF28" s="442"/>
      <c r="AG28" s="443"/>
      <c r="AH28" s="444" t="s">
        <v>140</v>
      </c>
      <c r="AI28" s="445"/>
      <c r="AJ28" s="445"/>
      <c r="AK28" s="445"/>
      <c r="AL28" s="446"/>
      <c r="AM28" s="444" t="s">
        <v>140</v>
      </c>
      <c r="AN28" s="445"/>
      <c r="AO28" s="445"/>
      <c r="AP28" s="445"/>
      <c r="AQ28" s="445"/>
      <c r="AR28" s="446"/>
      <c r="AS28" s="444" t="s">
        <v>140</v>
      </c>
      <c r="AT28" s="445"/>
      <c r="AU28" s="445"/>
      <c r="AV28" s="445"/>
      <c r="AW28" s="445"/>
      <c r="AX28" s="447"/>
      <c r="AY28" s="451" t="s">
        <v>192</v>
      </c>
      <c r="AZ28" s="452"/>
      <c r="BA28" s="452"/>
      <c r="BB28" s="453"/>
      <c r="BC28" s="460" t="s">
        <v>48</v>
      </c>
      <c r="BD28" s="461"/>
      <c r="BE28" s="461"/>
      <c r="BF28" s="461"/>
      <c r="BG28" s="461"/>
      <c r="BH28" s="461"/>
      <c r="BI28" s="461"/>
      <c r="BJ28" s="461"/>
      <c r="BK28" s="461"/>
      <c r="BL28" s="461"/>
      <c r="BM28" s="462"/>
      <c r="BN28" s="463">
        <v>2601010</v>
      </c>
      <c r="BO28" s="464"/>
      <c r="BP28" s="464"/>
      <c r="BQ28" s="464"/>
      <c r="BR28" s="464"/>
      <c r="BS28" s="464"/>
      <c r="BT28" s="464"/>
      <c r="BU28" s="465"/>
      <c r="BV28" s="463">
        <v>2995349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193</v>
      </c>
      <c r="F29" s="442"/>
      <c r="G29" s="442"/>
      <c r="H29" s="442"/>
      <c r="I29" s="442"/>
      <c r="J29" s="442"/>
      <c r="K29" s="443"/>
      <c r="L29" s="444">
        <v>13</v>
      </c>
      <c r="M29" s="445"/>
      <c r="N29" s="445"/>
      <c r="O29" s="445"/>
      <c r="P29" s="446"/>
      <c r="Q29" s="444">
        <v>2920</v>
      </c>
      <c r="R29" s="445"/>
      <c r="S29" s="445"/>
      <c r="T29" s="445"/>
      <c r="U29" s="445"/>
      <c r="V29" s="446"/>
      <c r="W29" s="511"/>
      <c r="X29" s="512"/>
      <c r="Y29" s="513"/>
      <c r="Z29" s="441" t="s">
        <v>194</v>
      </c>
      <c r="AA29" s="442"/>
      <c r="AB29" s="442"/>
      <c r="AC29" s="442"/>
      <c r="AD29" s="442"/>
      <c r="AE29" s="442"/>
      <c r="AF29" s="442"/>
      <c r="AG29" s="443"/>
      <c r="AH29" s="444">
        <v>176</v>
      </c>
      <c r="AI29" s="445"/>
      <c r="AJ29" s="445"/>
      <c r="AK29" s="445"/>
      <c r="AL29" s="446"/>
      <c r="AM29" s="444">
        <v>528716</v>
      </c>
      <c r="AN29" s="445"/>
      <c r="AO29" s="445"/>
      <c r="AP29" s="445"/>
      <c r="AQ29" s="445"/>
      <c r="AR29" s="446"/>
      <c r="AS29" s="444">
        <v>3004</v>
      </c>
      <c r="AT29" s="445"/>
      <c r="AU29" s="445"/>
      <c r="AV29" s="445"/>
      <c r="AW29" s="445"/>
      <c r="AX29" s="447"/>
      <c r="AY29" s="454"/>
      <c r="AZ29" s="455"/>
      <c r="BA29" s="455"/>
      <c r="BB29" s="456"/>
      <c r="BC29" s="448" t="s">
        <v>195</v>
      </c>
      <c r="BD29" s="449"/>
      <c r="BE29" s="449"/>
      <c r="BF29" s="449"/>
      <c r="BG29" s="449"/>
      <c r="BH29" s="449"/>
      <c r="BI29" s="449"/>
      <c r="BJ29" s="449"/>
      <c r="BK29" s="449"/>
      <c r="BL29" s="449"/>
      <c r="BM29" s="450"/>
      <c r="BN29" s="468" t="s">
        <v>150</v>
      </c>
      <c r="BO29" s="469"/>
      <c r="BP29" s="469"/>
      <c r="BQ29" s="469"/>
      <c r="BR29" s="469"/>
      <c r="BS29" s="469"/>
      <c r="BT29" s="469"/>
      <c r="BU29" s="470"/>
      <c r="BV29" s="468" t="s">
        <v>140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196</v>
      </c>
      <c r="X30" s="521"/>
      <c r="Y30" s="521"/>
      <c r="Z30" s="521"/>
      <c r="AA30" s="521"/>
      <c r="AB30" s="521"/>
      <c r="AC30" s="521"/>
      <c r="AD30" s="521"/>
      <c r="AE30" s="521"/>
      <c r="AF30" s="521"/>
      <c r="AG30" s="522"/>
      <c r="AH30" s="432">
        <v>96.6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1549974</v>
      </c>
      <c r="BO30" s="472"/>
      <c r="BP30" s="472"/>
      <c r="BQ30" s="472"/>
      <c r="BR30" s="472"/>
      <c r="BS30" s="472"/>
      <c r="BT30" s="472"/>
      <c r="BU30" s="473"/>
      <c r="BV30" s="471">
        <v>1412795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197</v>
      </c>
      <c r="D32" s="214"/>
      <c r="E32" s="214"/>
      <c r="F32" s="211"/>
      <c r="G32" s="211"/>
      <c r="H32" s="211"/>
      <c r="I32" s="211"/>
      <c r="J32" s="211"/>
      <c r="K32" s="211"/>
      <c r="L32" s="211"/>
      <c r="M32" s="211"/>
      <c r="N32" s="211"/>
      <c r="O32" s="211"/>
      <c r="P32" s="211"/>
      <c r="Q32" s="211"/>
      <c r="R32" s="211"/>
      <c r="S32" s="211"/>
      <c r="T32" s="211"/>
      <c r="U32" s="211" t="s">
        <v>198</v>
      </c>
      <c r="V32" s="211"/>
      <c r="W32" s="211"/>
      <c r="X32" s="211"/>
      <c r="Y32" s="211"/>
      <c r="Z32" s="211"/>
      <c r="AA32" s="211"/>
      <c r="AB32" s="211"/>
      <c r="AC32" s="211"/>
      <c r="AD32" s="211"/>
      <c r="AE32" s="211"/>
      <c r="AF32" s="211"/>
      <c r="AG32" s="211"/>
      <c r="AH32" s="211"/>
      <c r="AI32" s="211"/>
      <c r="AJ32" s="211"/>
      <c r="AK32" s="211"/>
      <c r="AL32" s="211"/>
      <c r="AM32" s="215" t="s">
        <v>199</v>
      </c>
      <c r="AN32" s="211"/>
      <c r="AO32" s="211"/>
      <c r="AP32" s="211"/>
      <c r="AQ32" s="211"/>
      <c r="AR32" s="211"/>
      <c r="AS32" s="215"/>
      <c r="AT32" s="215"/>
      <c r="AU32" s="215"/>
      <c r="AV32" s="215"/>
      <c r="AW32" s="215"/>
      <c r="AX32" s="215"/>
      <c r="AY32" s="215"/>
      <c r="AZ32" s="215"/>
      <c r="BA32" s="215"/>
      <c r="BB32" s="211"/>
      <c r="BC32" s="215"/>
      <c r="BD32" s="211"/>
      <c r="BE32" s="215" t="s">
        <v>200</v>
      </c>
      <c r="BF32" s="211"/>
      <c r="BG32" s="211"/>
      <c r="BH32" s="211"/>
      <c r="BI32" s="211"/>
      <c r="BJ32" s="215"/>
      <c r="BK32" s="215"/>
      <c r="BL32" s="215"/>
      <c r="BM32" s="215"/>
      <c r="BN32" s="215"/>
      <c r="BO32" s="215"/>
      <c r="BP32" s="215"/>
      <c r="BQ32" s="215"/>
      <c r="BR32" s="211"/>
      <c r="BS32" s="211"/>
      <c r="BT32" s="211"/>
      <c r="BU32" s="211"/>
      <c r="BV32" s="211"/>
      <c r="BW32" s="211" t="s">
        <v>201</v>
      </c>
      <c r="BX32" s="211"/>
      <c r="BY32" s="211"/>
      <c r="BZ32" s="211"/>
      <c r="CA32" s="211"/>
      <c r="CB32" s="215"/>
      <c r="CC32" s="215"/>
      <c r="CD32" s="215"/>
      <c r="CE32" s="215"/>
      <c r="CF32" s="215"/>
      <c r="CG32" s="215"/>
      <c r="CH32" s="215"/>
      <c r="CI32" s="215"/>
      <c r="CJ32" s="215"/>
      <c r="CK32" s="215"/>
      <c r="CL32" s="215"/>
      <c r="CM32" s="215"/>
      <c r="CN32" s="215"/>
      <c r="CO32" s="215" t="s">
        <v>202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203</v>
      </c>
      <c r="D33" s="431"/>
      <c r="E33" s="430" t="s">
        <v>204</v>
      </c>
      <c r="F33" s="430"/>
      <c r="G33" s="430"/>
      <c r="H33" s="430"/>
      <c r="I33" s="430"/>
      <c r="J33" s="430"/>
      <c r="K33" s="430"/>
      <c r="L33" s="430"/>
      <c r="M33" s="430"/>
      <c r="N33" s="430"/>
      <c r="O33" s="430"/>
      <c r="P33" s="430"/>
      <c r="Q33" s="430"/>
      <c r="R33" s="430"/>
      <c r="S33" s="430"/>
      <c r="T33" s="216"/>
      <c r="U33" s="431" t="s">
        <v>205</v>
      </c>
      <c r="V33" s="431"/>
      <c r="W33" s="430" t="s">
        <v>206</v>
      </c>
      <c r="X33" s="430"/>
      <c r="Y33" s="430"/>
      <c r="Z33" s="430"/>
      <c r="AA33" s="430"/>
      <c r="AB33" s="430"/>
      <c r="AC33" s="430"/>
      <c r="AD33" s="430"/>
      <c r="AE33" s="430"/>
      <c r="AF33" s="430"/>
      <c r="AG33" s="430"/>
      <c r="AH33" s="430"/>
      <c r="AI33" s="430"/>
      <c r="AJ33" s="430"/>
      <c r="AK33" s="430"/>
      <c r="AL33" s="216"/>
      <c r="AM33" s="431" t="s">
        <v>205</v>
      </c>
      <c r="AN33" s="431"/>
      <c r="AO33" s="430" t="s">
        <v>207</v>
      </c>
      <c r="AP33" s="430"/>
      <c r="AQ33" s="430"/>
      <c r="AR33" s="430"/>
      <c r="AS33" s="430"/>
      <c r="AT33" s="430"/>
      <c r="AU33" s="430"/>
      <c r="AV33" s="430"/>
      <c r="AW33" s="430"/>
      <c r="AX33" s="430"/>
      <c r="AY33" s="430"/>
      <c r="AZ33" s="430"/>
      <c r="BA33" s="430"/>
      <c r="BB33" s="430"/>
      <c r="BC33" s="430"/>
      <c r="BD33" s="217"/>
      <c r="BE33" s="430" t="s">
        <v>208</v>
      </c>
      <c r="BF33" s="430"/>
      <c r="BG33" s="430" t="s">
        <v>209</v>
      </c>
      <c r="BH33" s="430"/>
      <c r="BI33" s="430"/>
      <c r="BJ33" s="430"/>
      <c r="BK33" s="430"/>
      <c r="BL33" s="430"/>
      <c r="BM33" s="430"/>
      <c r="BN33" s="430"/>
      <c r="BO33" s="430"/>
      <c r="BP33" s="430"/>
      <c r="BQ33" s="430"/>
      <c r="BR33" s="430"/>
      <c r="BS33" s="430"/>
      <c r="BT33" s="430"/>
      <c r="BU33" s="430"/>
      <c r="BV33" s="217"/>
      <c r="BW33" s="431" t="s">
        <v>208</v>
      </c>
      <c r="BX33" s="431"/>
      <c r="BY33" s="430" t="s">
        <v>210</v>
      </c>
      <c r="BZ33" s="430"/>
      <c r="CA33" s="430"/>
      <c r="CB33" s="430"/>
      <c r="CC33" s="430"/>
      <c r="CD33" s="430"/>
      <c r="CE33" s="430"/>
      <c r="CF33" s="430"/>
      <c r="CG33" s="430"/>
      <c r="CH33" s="430"/>
      <c r="CI33" s="430"/>
      <c r="CJ33" s="430"/>
      <c r="CK33" s="430"/>
      <c r="CL33" s="430"/>
      <c r="CM33" s="430"/>
      <c r="CN33" s="216"/>
      <c r="CO33" s="431" t="s">
        <v>205</v>
      </c>
      <c r="CP33" s="431"/>
      <c r="CQ33" s="430" t="s">
        <v>211</v>
      </c>
      <c r="CR33" s="430"/>
      <c r="CS33" s="430"/>
      <c r="CT33" s="430"/>
      <c r="CU33" s="430"/>
      <c r="CV33" s="430"/>
      <c r="CW33" s="430"/>
      <c r="CX33" s="430"/>
      <c r="CY33" s="430"/>
      <c r="CZ33" s="430"/>
      <c r="DA33" s="430"/>
      <c r="DB33" s="430"/>
      <c r="DC33" s="430"/>
      <c r="DD33" s="430"/>
      <c r="DE33" s="430"/>
      <c r="DF33" s="216"/>
      <c r="DG33" s="429" t="s">
        <v>212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IF('各会計、関係団体の財政状況及び健全化判断比率'!B31="","",'各会計、関係団体の財政状況及び健全化判断比率'!B31)</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愛知県市町村職員退職手当組合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愛知県後期高齢者医療広域連合（一般会計）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国際交流事業特別会計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愛知県後期高齢者医療広域連合（後期高齢者医療特別会計）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社本育英事業特別会計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丹羽広域事務組合（一般会計）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丹羽広域事務組合（公営企業会計）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江南丹羽環境管理組合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尾張北部環境組合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尾張市町交通災害共済組合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愛北広域事務組合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217</v>
      </c>
    </row>
    <row r="50" spans="5:5" x14ac:dyDescent="0.15">
      <c r="E50" s="188" t="s">
        <v>218</v>
      </c>
    </row>
    <row r="51" spans="5:5" x14ac:dyDescent="0.15">
      <c r="E51" s="188" t="s">
        <v>219</v>
      </c>
    </row>
    <row r="52" spans="5:5" x14ac:dyDescent="0.15">
      <c r="E52" s="188" t="s">
        <v>220</v>
      </c>
    </row>
    <row r="53" spans="5:5" x14ac:dyDescent="0.15"/>
    <row r="54" spans="5:5" x14ac:dyDescent="0.15"/>
    <row r="55" spans="5:5" x14ac:dyDescent="0.15"/>
    <row r="56" spans="5:5" x14ac:dyDescent="0.15"/>
  </sheetData>
  <sheetProtection algorithmName="SHA-512" hashValue="DDZOYJ+MArPtJOSCOhdzSCXccSLz0BFgo77KO+mUVHa0D756duMBrZCVVAXxg+INsbyPHsI+ft9eCLlVQq2PPg==" saltValue="slGVetmwLL6lQrfMbPtF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221</v>
      </c>
      <c r="DI1" s="800"/>
      <c r="DJ1" s="800"/>
      <c r="DK1" s="800"/>
      <c r="DL1" s="800"/>
      <c r="DM1" s="800"/>
      <c r="DN1" s="801"/>
      <c r="DO1" s="226"/>
      <c r="DP1" s="799" t="s">
        <v>222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227</v>
      </c>
      <c r="S4" s="742"/>
      <c r="T4" s="742"/>
      <c r="U4" s="742"/>
      <c r="V4" s="742"/>
      <c r="W4" s="742"/>
      <c r="X4" s="742"/>
      <c r="Y4" s="743"/>
      <c r="Z4" s="741" t="s">
        <v>228</v>
      </c>
      <c r="AA4" s="742"/>
      <c r="AB4" s="742"/>
      <c r="AC4" s="743"/>
      <c r="AD4" s="741" t="s">
        <v>229</v>
      </c>
      <c r="AE4" s="742"/>
      <c r="AF4" s="742"/>
      <c r="AG4" s="742"/>
      <c r="AH4" s="742"/>
      <c r="AI4" s="742"/>
      <c r="AJ4" s="742"/>
      <c r="AK4" s="743"/>
      <c r="AL4" s="741" t="s">
        <v>228</v>
      </c>
      <c r="AM4" s="742"/>
      <c r="AN4" s="742"/>
      <c r="AO4" s="743"/>
      <c r="AP4" s="802" t="s">
        <v>230</v>
      </c>
      <c r="AQ4" s="802"/>
      <c r="AR4" s="802"/>
      <c r="AS4" s="802"/>
      <c r="AT4" s="802"/>
      <c r="AU4" s="802"/>
      <c r="AV4" s="802"/>
      <c r="AW4" s="802"/>
      <c r="AX4" s="802"/>
      <c r="AY4" s="802"/>
      <c r="AZ4" s="802"/>
      <c r="BA4" s="802"/>
      <c r="BB4" s="802"/>
      <c r="BC4" s="802"/>
      <c r="BD4" s="802"/>
      <c r="BE4" s="802"/>
      <c r="BF4" s="802"/>
      <c r="BG4" s="802" t="s">
        <v>231</v>
      </c>
      <c r="BH4" s="802"/>
      <c r="BI4" s="802"/>
      <c r="BJ4" s="802"/>
      <c r="BK4" s="802"/>
      <c r="BL4" s="802"/>
      <c r="BM4" s="802"/>
      <c r="BN4" s="802"/>
      <c r="BO4" s="802" t="s">
        <v>228</v>
      </c>
      <c r="BP4" s="802"/>
      <c r="BQ4" s="802"/>
      <c r="BR4" s="802"/>
      <c r="BS4" s="802" t="s">
        <v>232</v>
      </c>
      <c r="BT4" s="802"/>
      <c r="BU4" s="802"/>
      <c r="BV4" s="802"/>
      <c r="BW4" s="802"/>
      <c r="BX4" s="802"/>
      <c r="BY4" s="802"/>
      <c r="BZ4" s="802"/>
      <c r="CA4" s="802"/>
      <c r="CB4" s="802"/>
      <c r="CD4" s="784" t="s">
        <v>233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234</v>
      </c>
      <c r="C5" s="747"/>
      <c r="D5" s="747"/>
      <c r="E5" s="747"/>
      <c r="F5" s="747"/>
      <c r="G5" s="747"/>
      <c r="H5" s="747"/>
      <c r="I5" s="747"/>
      <c r="J5" s="747"/>
      <c r="K5" s="747"/>
      <c r="L5" s="747"/>
      <c r="M5" s="747"/>
      <c r="N5" s="747"/>
      <c r="O5" s="747"/>
      <c r="P5" s="747"/>
      <c r="Q5" s="748"/>
      <c r="R5" s="735">
        <v>5427344</v>
      </c>
      <c r="S5" s="736"/>
      <c r="T5" s="736"/>
      <c r="U5" s="736"/>
      <c r="V5" s="736"/>
      <c r="W5" s="736"/>
      <c r="X5" s="736"/>
      <c r="Y5" s="779"/>
      <c r="Z5" s="797">
        <v>43.5</v>
      </c>
      <c r="AA5" s="797"/>
      <c r="AB5" s="797"/>
      <c r="AC5" s="797"/>
      <c r="AD5" s="798">
        <v>5427344</v>
      </c>
      <c r="AE5" s="798"/>
      <c r="AF5" s="798"/>
      <c r="AG5" s="798"/>
      <c r="AH5" s="798"/>
      <c r="AI5" s="798"/>
      <c r="AJ5" s="798"/>
      <c r="AK5" s="798"/>
      <c r="AL5" s="780">
        <v>84.6</v>
      </c>
      <c r="AM5" s="751"/>
      <c r="AN5" s="751"/>
      <c r="AO5" s="781"/>
      <c r="AP5" s="746" t="s">
        <v>235</v>
      </c>
      <c r="AQ5" s="747"/>
      <c r="AR5" s="747"/>
      <c r="AS5" s="747"/>
      <c r="AT5" s="747"/>
      <c r="AU5" s="747"/>
      <c r="AV5" s="747"/>
      <c r="AW5" s="747"/>
      <c r="AX5" s="747"/>
      <c r="AY5" s="747"/>
      <c r="AZ5" s="747"/>
      <c r="BA5" s="747"/>
      <c r="BB5" s="747"/>
      <c r="BC5" s="747"/>
      <c r="BD5" s="747"/>
      <c r="BE5" s="747"/>
      <c r="BF5" s="748"/>
      <c r="BG5" s="680">
        <v>5427344</v>
      </c>
      <c r="BH5" s="681"/>
      <c r="BI5" s="681"/>
      <c r="BJ5" s="681"/>
      <c r="BK5" s="681"/>
      <c r="BL5" s="681"/>
      <c r="BM5" s="681"/>
      <c r="BN5" s="682"/>
      <c r="BO5" s="713">
        <v>100</v>
      </c>
      <c r="BP5" s="713"/>
      <c r="BQ5" s="713"/>
      <c r="BR5" s="713"/>
      <c r="BS5" s="714" t="s">
        <v>140</v>
      </c>
      <c r="BT5" s="714"/>
      <c r="BU5" s="714"/>
      <c r="BV5" s="714"/>
      <c r="BW5" s="714"/>
      <c r="BX5" s="714"/>
      <c r="BY5" s="714"/>
      <c r="BZ5" s="714"/>
      <c r="CA5" s="714"/>
      <c r="CB5" s="777"/>
      <c r="CD5" s="784" t="s">
        <v>230</v>
      </c>
      <c r="CE5" s="785"/>
      <c r="CF5" s="785"/>
      <c r="CG5" s="785"/>
      <c r="CH5" s="785"/>
      <c r="CI5" s="785"/>
      <c r="CJ5" s="785"/>
      <c r="CK5" s="785"/>
      <c r="CL5" s="785"/>
      <c r="CM5" s="785"/>
      <c r="CN5" s="785"/>
      <c r="CO5" s="785"/>
      <c r="CP5" s="785"/>
      <c r="CQ5" s="786"/>
      <c r="CR5" s="784" t="s">
        <v>236</v>
      </c>
      <c r="CS5" s="785"/>
      <c r="CT5" s="785"/>
      <c r="CU5" s="785"/>
      <c r="CV5" s="785"/>
      <c r="CW5" s="785"/>
      <c r="CX5" s="785"/>
      <c r="CY5" s="786"/>
      <c r="CZ5" s="784" t="s">
        <v>228</v>
      </c>
      <c r="DA5" s="785"/>
      <c r="DB5" s="785"/>
      <c r="DC5" s="786"/>
      <c r="DD5" s="784" t="s">
        <v>237</v>
      </c>
      <c r="DE5" s="785"/>
      <c r="DF5" s="785"/>
      <c r="DG5" s="785"/>
      <c r="DH5" s="785"/>
      <c r="DI5" s="785"/>
      <c r="DJ5" s="785"/>
      <c r="DK5" s="785"/>
      <c r="DL5" s="785"/>
      <c r="DM5" s="785"/>
      <c r="DN5" s="785"/>
      <c r="DO5" s="785"/>
      <c r="DP5" s="786"/>
      <c r="DQ5" s="784" t="s">
        <v>238</v>
      </c>
      <c r="DR5" s="785"/>
      <c r="DS5" s="785"/>
      <c r="DT5" s="785"/>
      <c r="DU5" s="785"/>
      <c r="DV5" s="785"/>
      <c r="DW5" s="785"/>
      <c r="DX5" s="785"/>
      <c r="DY5" s="785"/>
      <c r="DZ5" s="785"/>
      <c r="EA5" s="785"/>
      <c r="EB5" s="785"/>
      <c r="EC5" s="786"/>
    </row>
    <row r="6" spans="2:143" ht="11.25" customHeight="1" x14ac:dyDescent="0.15">
      <c r="B6" s="677" t="s">
        <v>239</v>
      </c>
      <c r="C6" s="678"/>
      <c r="D6" s="678"/>
      <c r="E6" s="678"/>
      <c r="F6" s="678"/>
      <c r="G6" s="678"/>
      <c r="H6" s="678"/>
      <c r="I6" s="678"/>
      <c r="J6" s="678"/>
      <c r="K6" s="678"/>
      <c r="L6" s="678"/>
      <c r="M6" s="678"/>
      <c r="N6" s="678"/>
      <c r="O6" s="678"/>
      <c r="P6" s="678"/>
      <c r="Q6" s="679"/>
      <c r="R6" s="680">
        <v>90881</v>
      </c>
      <c r="S6" s="681"/>
      <c r="T6" s="681"/>
      <c r="U6" s="681"/>
      <c r="V6" s="681"/>
      <c r="W6" s="681"/>
      <c r="X6" s="681"/>
      <c r="Y6" s="682"/>
      <c r="Z6" s="713">
        <v>0.7</v>
      </c>
      <c r="AA6" s="713"/>
      <c r="AB6" s="713"/>
      <c r="AC6" s="713"/>
      <c r="AD6" s="714">
        <v>90881</v>
      </c>
      <c r="AE6" s="714"/>
      <c r="AF6" s="714"/>
      <c r="AG6" s="714"/>
      <c r="AH6" s="714"/>
      <c r="AI6" s="714"/>
      <c r="AJ6" s="714"/>
      <c r="AK6" s="714"/>
      <c r="AL6" s="683">
        <v>1.4</v>
      </c>
      <c r="AM6" s="684"/>
      <c r="AN6" s="684"/>
      <c r="AO6" s="715"/>
      <c r="AP6" s="677" t="s">
        <v>240</v>
      </c>
      <c r="AQ6" s="678"/>
      <c r="AR6" s="678"/>
      <c r="AS6" s="678"/>
      <c r="AT6" s="678"/>
      <c r="AU6" s="678"/>
      <c r="AV6" s="678"/>
      <c r="AW6" s="678"/>
      <c r="AX6" s="678"/>
      <c r="AY6" s="678"/>
      <c r="AZ6" s="678"/>
      <c r="BA6" s="678"/>
      <c r="BB6" s="678"/>
      <c r="BC6" s="678"/>
      <c r="BD6" s="678"/>
      <c r="BE6" s="678"/>
      <c r="BF6" s="679"/>
      <c r="BG6" s="680">
        <v>5427344</v>
      </c>
      <c r="BH6" s="681"/>
      <c r="BI6" s="681"/>
      <c r="BJ6" s="681"/>
      <c r="BK6" s="681"/>
      <c r="BL6" s="681"/>
      <c r="BM6" s="681"/>
      <c r="BN6" s="682"/>
      <c r="BO6" s="713">
        <v>100</v>
      </c>
      <c r="BP6" s="713"/>
      <c r="BQ6" s="713"/>
      <c r="BR6" s="713"/>
      <c r="BS6" s="714" t="s">
        <v>241</v>
      </c>
      <c r="BT6" s="714"/>
      <c r="BU6" s="714"/>
      <c r="BV6" s="714"/>
      <c r="BW6" s="714"/>
      <c r="BX6" s="714"/>
      <c r="BY6" s="714"/>
      <c r="BZ6" s="714"/>
      <c r="CA6" s="714"/>
      <c r="CB6" s="777"/>
      <c r="CD6" s="738" t="s">
        <v>242</v>
      </c>
      <c r="CE6" s="739"/>
      <c r="CF6" s="739"/>
      <c r="CG6" s="739"/>
      <c r="CH6" s="739"/>
      <c r="CI6" s="739"/>
      <c r="CJ6" s="739"/>
      <c r="CK6" s="739"/>
      <c r="CL6" s="739"/>
      <c r="CM6" s="739"/>
      <c r="CN6" s="739"/>
      <c r="CO6" s="739"/>
      <c r="CP6" s="739"/>
      <c r="CQ6" s="740"/>
      <c r="CR6" s="680">
        <v>128664</v>
      </c>
      <c r="CS6" s="681"/>
      <c r="CT6" s="681"/>
      <c r="CU6" s="681"/>
      <c r="CV6" s="681"/>
      <c r="CW6" s="681"/>
      <c r="CX6" s="681"/>
      <c r="CY6" s="682"/>
      <c r="CZ6" s="780">
        <v>1.1000000000000001</v>
      </c>
      <c r="DA6" s="751"/>
      <c r="DB6" s="751"/>
      <c r="DC6" s="783"/>
      <c r="DD6" s="686" t="s">
        <v>150</v>
      </c>
      <c r="DE6" s="681"/>
      <c r="DF6" s="681"/>
      <c r="DG6" s="681"/>
      <c r="DH6" s="681"/>
      <c r="DI6" s="681"/>
      <c r="DJ6" s="681"/>
      <c r="DK6" s="681"/>
      <c r="DL6" s="681"/>
      <c r="DM6" s="681"/>
      <c r="DN6" s="681"/>
      <c r="DO6" s="681"/>
      <c r="DP6" s="682"/>
      <c r="DQ6" s="686">
        <v>128664</v>
      </c>
      <c r="DR6" s="681"/>
      <c r="DS6" s="681"/>
      <c r="DT6" s="681"/>
      <c r="DU6" s="681"/>
      <c r="DV6" s="681"/>
      <c r="DW6" s="681"/>
      <c r="DX6" s="681"/>
      <c r="DY6" s="681"/>
      <c r="DZ6" s="681"/>
      <c r="EA6" s="681"/>
      <c r="EB6" s="681"/>
      <c r="EC6" s="727"/>
    </row>
    <row r="7" spans="2:143" ht="11.25" customHeight="1" x14ac:dyDescent="0.15">
      <c r="B7" s="677" t="s">
        <v>243</v>
      </c>
      <c r="C7" s="678"/>
      <c r="D7" s="678"/>
      <c r="E7" s="678"/>
      <c r="F7" s="678"/>
      <c r="G7" s="678"/>
      <c r="H7" s="678"/>
      <c r="I7" s="678"/>
      <c r="J7" s="678"/>
      <c r="K7" s="678"/>
      <c r="L7" s="678"/>
      <c r="M7" s="678"/>
      <c r="N7" s="678"/>
      <c r="O7" s="678"/>
      <c r="P7" s="678"/>
      <c r="Q7" s="679"/>
      <c r="R7" s="680">
        <v>3709</v>
      </c>
      <c r="S7" s="681"/>
      <c r="T7" s="681"/>
      <c r="U7" s="681"/>
      <c r="V7" s="681"/>
      <c r="W7" s="681"/>
      <c r="X7" s="681"/>
      <c r="Y7" s="682"/>
      <c r="Z7" s="713">
        <v>0</v>
      </c>
      <c r="AA7" s="713"/>
      <c r="AB7" s="713"/>
      <c r="AC7" s="713"/>
      <c r="AD7" s="714">
        <v>3709</v>
      </c>
      <c r="AE7" s="714"/>
      <c r="AF7" s="714"/>
      <c r="AG7" s="714"/>
      <c r="AH7" s="714"/>
      <c r="AI7" s="714"/>
      <c r="AJ7" s="714"/>
      <c r="AK7" s="714"/>
      <c r="AL7" s="683">
        <v>0.1</v>
      </c>
      <c r="AM7" s="684"/>
      <c r="AN7" s="684"/>
      <c r="AO7" s="715"/>
      <c r="AP7" s="677" t="s">
        <v>244</v>
      </c>
      <c r="AQ7" s="678"/>
      <c r="AR7" s="678"/>
      <c r="AS7" s="678"/>
      <c r="AT7" s="678"/>
      <c r="AU7" s="678"/>
      <c r="AV7" s="678"/>
      <c r="AW7" s="678"/>
      <c r="AX7" s="678"/>
      <c r="AY7" s="678"/>
      <c r="AZ7" s="678"/>
      <c r="BA7" s="678"/>
      <c r="BB7" s="678"/>
      <c r="BC7" s="678"/>
      <c r="BD7" s="678"/>
      <c r="BE7" s="678"/>
      <c r="BF7" s="679"/>
      <c r="BG7" s="680">
        <v>2112429</v>
      </c>
      <c r="BH7" s="681"/>
      <c r="BI7" s="681"/>
      <c r="BJ7" s="681"/>
      <c r="BK7" s="681"/>
      <c r="BL7" s="681"/>
      <c r="BM7" s="681"/>
      <c r="BN7" s="682"/>
      <c r="BO7" s="713">
        <v>38.9</v>
      </c>
      <c r="BP7" s="713"/>
      <c r="BQ7" s="713"/>
      <c r="BR7" s="713"/>
      <c r="BS7" s="714" t="s">
        <v>241</v>
      </c>
      <c r="BT7" s="714"/>
      <c r="BU7" s="714"/>
      <c r="BV7" s="714"/>
      <c r="BW7" s="714"/>
      <c r="BX7" s="714"/>
      <c r="BY7" s="714"/>
      <c r="BZ7" s="714"/>
      <c r="CA7" s="714"/>
      <c r="CB7" s="777"/>
      <c r="CD7" s="719" t="s">
        <v>245</v>
      </c>
      <c r="CE7" s="720"/>
      <c r="CF7" s="720"/>
      <c r="CG7" s="720"/>
      <c r="CH7" s="720"/>
      <c r="CI7" s="720"/>
      <c r="CJ7" s="720"/>
      <c r="CK7" s="720"/>
      <c r="CL7" s="720"/>
      <c r="CM7" s="720"/>
      <c r="CN7" s="720"/>
      <c r="CO7" s="720"/>
      <c r="CP7" s="720"/>
      <c r="CQ7" s="721"/>
      <c r="CR7" s="680">
        <v>3708378</v>
      </c>
      <c r="CS7" s="681"/>
      <c r="CT7" s="681"/>
      <c r="CU7" s="681"/>
      <c r="CV7" s="681"/>
      <c r="CW7" s="681"/>
      <c r="CX7" s="681"/>
      <c r="CY7" s="682"/>
      <c r="CZ7" s="713">
        <v>30.4</v>
      </c>
      <c r="DA7" s="713"/>
      <c r="DB7" s="713"/>
      <c r="DC7" s="713"/>
      <c r="DD7" s="686">
        <v>45545</v>
      </c>
      <c r="DE7" s="681"/>
      <c r="DF7" s="681"/>
      <c r="DG7" s="681"/>
      <c r="DH7" s="681"/>
      <c r="DI7" s="681"/>
      <c r="DJ7" s="681"/>
      <c r="DK7" s="681"/>
      <c r="DL7" s="681"/>
      <c r="DM7" s="681"/>
      <c r="DN7" s="681"/>
      <c r="DO7" s="681"/>
      <c r="DP7" s="682"/>
      <c r="DQ7" s="686">
        <v>1087786</v>
      </c>
      <c r="DR7" s="681"/>
      <c r="DS7" s="681"/>
      <c r="DT7" s="681"/>
      <c r="DU7" s="681"/>
      <c r="DV7" s="681"/>
      <c r="DW7" s="681"/>
      <c r="DX7" s="681"/>
      <c r="DY7" s="681"/>
      <c r="DZ7" s="681"/>
      <c r="EA7" s="681"/>
      <c r="EB7" s="681"/>
      <c r="EC7" s="727"/>
    </row>
    <row r="8" spans="2:143" ht="11.25" customHeight="1" x14ac:dyDescent="0.15">
      <c r="B8" s="677" t="s">
        <v>246</v>
      </c>
      <c r="C8" s="678"/>
      <c r="D8" s="678"/>
      <c r="E8" s="678"/>
      <c r="F8" s="678"/>
      <c r="G8" s="678"/>
      <c r="H8" s="678"/>
      <c r="I8" s="678"/>
      <c r="J8" s="678"/>
      <c r="K8" s="678"/>
      <c r="L8" s="678"/>
      <c r="M8" s="678"/>
      <c r="N8" s="678"/>
      <c r="O8" s="678"/>
      <c r="P8" s="678"/>
      <c r="Q8" s="679"/>
      <c r="R8" s="680">
        <v>21759</v>
      </c>
      <c r="S8" s="681"/>
      <c r="T8" s="681"/>
      <c r="U8" s="681"/>
      <c r="V8" s="681"/>
      <c r="W8" s="681"/>
      <c r="X8" s="681"/>
      <c r="Y8" s="682"/>
      <c r="Z8" s="713">
        <v>0.2</v>
      </c>
      <c r="AA8" s="713"/>
      <c r="AB8" s="713"/>
      <c r="AC8" s="713"/>
      <c r="AD8" s="714">
        <v>21759</v>
      </c>
      <c r="AE8" s="714"/>
      <c r="AF8" s="714"/>
      <c r="AG8" s="714"/>
      <c r="AH8" s="714"/>
      <c r="AI8" s="714"/>
      <c r="AJ8" s="714"/>
      <c r="AK8" s="714"/>
      <c r="AL8" s="683">
        <v>0.3</v>
      </c>
      <c r="AM8" s="684"/>
      <c r="AN8" s="684"/>
      <c r="AO8" s="715"/>
      <c r="AP8" s="677" t="s">
        <v>247</v>
      </c>
      <c r="AQ8" s="678"/>
      <c r="AR8" s="678"/>
      <c r="AS8" s="678"/>
      <c r="AT8" s="678"/>
      <c r="AU8" s="678"/>
      <c r="AV8" s="678"/>
      <c r="AW8" s="678"/>
      <c r="AX8" s="678"/>
      <c r="AY8" s="678"/>
      <c r="AZ8" s="678"/>
      <c r="BA8" s="678"/>
      <c r="BB8" s="678"/>
      <c r="BC8" s="678"/>
      <c r="BD8" s="678"/>
      <c r="BE8" s="678"/>
      <c r="BF8" s="679"/>
      <c r="BG8" s="680">
        <v>42555</v>
      </c>
      <c r="BH8" s="681"/>
      <c r="BI8" s="681"/>
      <c r="BJ8" s="681"/>
      <c r="BK8" s="681"/>
      <c r="BL8" s="681"/>
      <c r="BM8" s="681"/>
      <c r="BN8" s="682"/>
      <c r="BO8" s="713">
        <v>0.8</v>
      </c>
      <c r="BP8" s="713"/>
      <c r="BQ8" s="713"/>
      <c r="BR8" s="713"/>
      <c r="BS8" s="686" t="s">
        <v>241</v>
      </c>
      <c r="BT8" s="681"/>
      <c r="BU8" s="681"/>
      <c r="BV8" s="681"/>
      <c r="BW8" s="681"/>
      <c r="BX8" s="681"/>
      <c r="BY8" s="681"/>
      <c r="BZ8" s="681"/>
      <c r="CA8" s="681"/>
      <c r="CB8" s="727"/>
      <c r="CD8" s="719" t="s">
        <v>248</v>
      </c>
      <c r="CE8" s="720"/>
      <c r="CF8" s="720"/>
      <c r="CG8" s="720"/>
      <c r="CH8" s="720"/>
      <c r="CI8" s="720"/>
      <c r="CJ8" s="720"/>
      <c r="CK8" s="720"/>
      <c r="CL8" s="720"/>
      <c r="CM8" s="720"/>
      <c r="CN8" s="720"/>
      <c r="CO8" s="720"/>
      <c r="CP8" s="720"/>
      <c r="CQ8" s="721"/>
      <c r="CR8" s="680">
        <v>2974754</v>
      </c>
      <c r="CS8" s="681"/>
      <c r="CT8" s="681"/>
      <c r="CU8" s="681"/>
      <c r="CV8" s="681"/>
      <c r="CW8" s="681"/>
      <c r="CX8" s="681"/>
      <c r="CY8" s="682"/>
      <c r="CZ8" s="713">
        <v>24.4</v>
      </c>
      <c r="DA8" s="713"/>
      <c r="DB8" s="713"/>
      <c r="DC8" s="713"/>
      <c r="DD8" s="686">
        <v>113240</v>
      </c>
      <c r="DE8" s="681"/>
      <c r="DF8" s="681"/>
      <c r="DG8" s="681"/>
      <c r="DH8" s="681"/>
      <c r="DI8" s="681"/>
      <c r="DJ8" s="681"/>
      <c r="DK8" s="681"/>
      <c r="DL8" s="681"/>
      <c r="DM8" s="681"/>
      <c r="DN8" s="681"/>
      <c r="DO8" s="681"/>
      <c r="DP8" s="682"/>
      <c r="DQ8" s="686">
        <v>1737712</v>
      </c>
      <c r="DR8" s="681"/>
      <c r="DS8" s="681"/>
      <c r="DT8" s="681"/>
      <c r="DU8" s="681"/>
      <c r="DV8" s="681"/>
      <c r="DW8" s="681"/>
      <c r="DX8" s="681"/>
      <c r="DY8" s="681"/>
      <c r="DZ8" s="681"/>
      <c r="EA8" s="681"/>
      <c r="EB8" s="681"/>
      <c r="EC8" s="727"/>
    </row>
    <row r="9" spans="2:143" ht="11.25" customHeight="1" x14ac:dyDescent="0.15">
      <c r="B9" s="677" t="s">
        <v>249</v>
      </c>
      <c r="C9" s="678"/>
      <c r="D9" s="678"/>
      <c r="E9" s="678"/>
      <c r="F9" s="678"/>
      <c r="G9" s="678"/>
      <c r="H9" s="678"/>
      <c r="I9" s="678"/>
      <c r="J9" s="678"/>
      <c r="K9" s="678"/>
      <c r="L9" s="678"/>
      <c r="M9" s="678"/>
      <c r="N9" s="678"/>
      <c r="O9" s="678"/>
      <c r="P9" s="678"/>
      <c r="Q9" s="679"/>
      <c r="R9" s="680">
        <v>20681</v>
      </c>
      <c r="S9" s="681"/>
      <c r="T9" s="681"/>
      <c r="U9" s="681"/>
      <c r="V9" s="681"/>
      <c r="W9" s="681"/>
      <c r="X9" s="681"/>
      <c r="Y9" s="682"/>
      <c r="Z9" s="713">
        <v>0.2</v>
      </c>
      <c r="AA9" s="713"/>
      <c r="AB9" s="713"/>
      <c r="AC9" s="713"/>
      <c r="AD9" s="714">
        <v>20681</v>
      </c>
      <c r="AE9" s="714"/>
      <c r="AF9" s="714"/>
      <c r="AG9" s="714"/>
      <c r="AH9" s="714"/>
      <c r="AI9" s="714"/>
      <c r="AJ9" s="714"/>
      <c r="AK9" s="714"/>
      <c r="AL9" s="683">
        <v>0.3</v>
      </c>
      <c r="AM9" s="684"/>
      <c r="AN9" s="684"/>
      <c r="AO9" s="715"/>
      <c r="AP9" s="677" t="s">
        <v>250</v>
      </c>
      <c r="AQ9" s="678"/>
      <c r="AR9" s="678"/>
      <c r="AS9" s="678"/>
      <c r="AT9" s="678"/>
      <c r="AU9" s="678"/>
      <c r="AV9" s="678"/>
      <c r="AW9" s="678"/>
      <c r="AX9" s="678"/>
      <c r="AY9" s="678"/>
      <c r="AZ9" s="678"/>
      <c r="BA9" s="678"/>
      <c r="BB9" s="678"/>
      <c r="BC9" s="678"/>
      <c r="BD9" s="678"/>
      <c r="BE9" s="678"/>
      <c r="BF9" s="679"/>
      <c r="BG9" s="680">
        <v>1559026</v>
      </c>
      <c r="BH9" s="681"/>
      <c r="BI9" s="681"/>
      <c r="BJ9" s="681"/>
      <c r="BK9" s="681"/>
      <c r="BL9" s="681"/>
      <c r="BM9" s="681"/>
      <c r="BN9" s="682"/>
      <c r="BO9" s="713">
        <v>28.7</v>
      </c>
      <c r="BP9" s="713"/>
      <c r="BQ9" s="713"/>
      <c r="BR9" s="713"/>
      <c r="BS9" s="686" t="s">
        <v>241</v>
      </c>
      <c r="BT9" s="681"/>
      <c r="BU9" s="681"/>
      <c r="BV9" s="681"/>
      <c r="BW9" s="681"/>
      <c r="BX9" s="681"/>
      <c r="BY9" s="681"/>
      <c r="BZ9" s="681"/>
      <c r="CA9" s="681"/>
      <c r="CB9" s="727"/>
      <c r="CD9" s="719" t="s">
        <v>251</v>
      </c>
      <c r="CE9" s="720"/>
      <c r="CF9" s="720"/>
      <c r="CG9" s="720"/>
      <c r="CH9" s="720"/>
      <c r="CI9" s="720"/>
      <c r="CJ9" s="720"/>
      <c r="CK9" s="720"/>
      <c r="CL9" s="720"/>
      <c r="CM9" s="720"/>
      <c r="CN9" s="720"/>
      <c r="CO9" s="720"/>
      <c r="CP9" s="720"/>
      <c r="CQ9" s="721"/>
      <c r="CR9" s="680">
        <v>1025552</v>
      </c>
      <c r="CS9" s="681"/>
      <c r="CT9" s="681"/>
      <c r="CU9" s="681"/>
      <c r="CV9" s="681"/>
      <c r="CW9" s="681"/>
      <c r="CX9" s="681"/>
      <c r="CY9" s="682"/>
      <c r="CZ9" s="713">
        <v>8.4</v>
      </c>
      <c r="DA9" s="713"/>
      <c r="DB9" s="713"/>
      <c r="DC9" s="713"/>
      <c r="DD9" s="686">
        <v>2970</v>
      </c>
      <c r="DE9" s="681"/>
      <c r="DF9" s="681"/>
      <c r="DG9" s="681"/>
      <c r="DH9" s="681"/>
      <c r="DI9" s="681"/>
      <c r="DJ9" s="681"/>
      <c r="DK9" s="681"/>
      <c r="DL9" s="681"/>
      <c r="DM9" s="681"/>
      <c r="DN9" s="681"/>
      <c r="DO9" s="681"/>
      <c r="DP9" s="682"/>
      <c r="DQ9" s="686">
        <v>950932</v>
      </c>
      <c r="DR9" s="681"/>
      <c r="DS9" s="681"/>
      <c r="DT9" s="681"/>
      <c r="DU9" s="681"/>
      <c r="DV9" s="681"/>
      <c r="DW9" s="681"/>
      <c r="DX9" s="681"/>
      <c r="DY9" s="681"/>
      <c r="DZ9" s="681"/>
      <c r="EA9" s="681"/>
      <c r="EB9" s="681"/>
      <c r="EC9" s="727"/>
    </row>
    <row r="10" spans="2:143" ht="11.25" customHeight="1" x14ac:dyDescent="0.15">
      <c r="B10" s="677" t="s">
        <v>252</v>
      </c>
      <c r="C10" s="678"/>
      <c r="D10" s="678"/>
      <c r="E10" s="678"/>
      <c r="F10" s="678"/>
      <c r="G10" s="678"/>
      <c r="H10" s="678"/>
      <c r="I10" s="678"/>
      <c r="J10" s="678"/>
      <c r="K10" s="678"/>
      <c r="L10" s="678"/>
      <c r="M10" s="678"/>
      <c r="N10" s="678"/>
      <c r="O10" s="678"/>
      <c r="P10" s="678"/>
      <c r="Q10" s="679"/>
      <c r="R10" s="680" t="s">
        <v>150</v>
      </c>
      <c r="S10" s="681"/>
      <c r="T10" s="681"/>
      <c r="U10" s="681"/>
      <c r="V10" s="681"/>
      <c r="W10" s="681"/>
      <c r="X10" s="681"/>
      <c r="Y10" s="682"/>
      <c r="Z10" s="713" t="s">
        <v>150</v>
      </c>
      <c r="AA10" s="713"/>
      <c r="AB10" s="713"/>
      <c r="AC10" s="713"/>
      <c r="AD10" s="714" t="s">
        <v>150</v>
      </c>
      <c r="AE10" s="714"/>
      <c r="AF10" s="714"/>
      <c r="AG10" s="714"/>
      <c r="AH10" s="714"/>
      <c r="AI10" s="714"/>
      <c r="AJ10" s="714"/>
      <c r="AK10" s="714"/>
      <c r="AL10" s="683" t="s">
        <v>241</v>
      </c>
      <c r="AM10" s="684"/>
      <c r="AN10" s="684"/>
      <c r="AO10" s="715"/>
      <c r="AP10" s="677" t="s">
        <v>253</v>
      </c>
      <c r="AQ10" s="678"/>
      <c r="AR10" s="678"/>
      <c r="AS10" s="678"/>
      <c r="AT10" s="678"/>
      <c r="AU10" s="678"/>
      <c r="AV10" s="678"/>
      <c r="AW10" s="678"/>
      <c r="AX10" s="678"/>
      <c r="AY10" s="678"/>
      <c r="AZ10" s="678"/>
      <c r="BA10" s="678"/>
      <c r="BB10" s="678"/>
      <c r="BC10" s="678"/>
      <c r="BD10" s="678"/>
      <c r="BE10" s="678"/>
      <c r="BF10" s="679"/>
      <c r="BG10" s="680">
        <v>95044</v>
      </c>
      <c r="BH10" s="681"/>
      <c r="BI10" s="681"/>
      <c r="BJ10" s="681"/>
      <c r="BK10" s="681"/>
      <c r="BL10" s="681"/>
      <c r="BM10" s="681"/>
      <c r="BN10" s="682"/>
      <c r="BO10" s="713">
        <v>1.8</v>
      </c>
      <c r="BP10" s="713"/>
      <c r="BQ10" s="713"/>
      <c r="BR10" s="713"/>
      <c r="BS10" s="686" t="s">
        <v>241</v>
      </c>
      <c r="BT10" s="681"/>
      <c r="BU10" s="681"/>
      <c r="BV10" s="681"/>
      <c r="BW10" s="681"/>
      <c r="BX10" s="681"/>
      <c r="BY10" s="681"/>
      <c r="BZ10" s="681"/>
      <c r="CA10" s="681"/>
      <c r="CB10" s="727"/>
      <c r="CD10" s="719" t="s">
        <v>254</v>
      </c>
      <c r="CE10" s="720"/>
      <c r="CF10" s="720"/>
      <c r="CG10" s="720"/>
      <c r="CH10" s="720"/>
      <c r="CI10" s="720"/>
      <c r="CJ10" s="720"/>
      <c r="CK10" s="720"/>
      <c r="CL10" s="720"/>
      <c r="CM10" s="720"/>
      <c r="CN10" s="720"/>
      <c r="CO10" s="720"/>
      <c r="CP10" s="720"/>
      <c r="CQ10" s="721"/>
      <c r="CR10" s="680">
        <v>3050</v>
      </c>
      <c r="CS10" s="681"/>
      <c r="CT10" s="681"/>
      <c r="CU10" s="681"/>
      <c r="CV10" s="681"/>
      <c r="CW10" s="681"/>
      <c r="CX10" s="681"/>
      <c r="CY10" s="682"/>
      <c r="CZ10" s="713">
        <v>0</v>
      </c>
      <c r="DA10" s="713"/>
      <c r="DB10" s="713"/>
      <c r="DC10" s="713"/>
      <c r="DD10" s="686" t="s">
        <v>150</v>
      </c>
      <c r="DE10" s="681"/>
      <c r="DF10" s="681"/>
      <c r="DG10" s="681"/>
      <c r="DH10" s="681"/>
      <c r="DI10" s="681"/>
      <c r="DJ10" s="681"/>
      <c r="DK10" s="681"/>
      <c r="DL10" s="681"/>
      <c r="DM10" s="681"/>
      <c r="DN10" s="681"/>
      <c r="DO10" s="681"/>
      <c r="DP10" s="682"/>
      <c r="DQ10" s="686">
        <v>50</v>
      </c>
      <c r="DR10" s="681"/>
      <c r="DS10" s="681"/>
      <c r="DT10" s="681"/>
      <c r="DU10" s="681"/>
      <c r="DV10" s="681"/>
      <c r="DW10" s="681"/>
      <c r="DX10" s="681"/>
      <c r="DY10" s="681"/>
      <c r="DZ10" s="681"/>
      <c r="EA10" s="681"/>
      <c r="EB10" s="681"/>
      <c r="EC10" s="727"/>
    </row>
    <row r="11" spans="2:143" ht="11.25" customHeight="1" x14ac:dyDescent="0.15">
      <c r="B11" s="677" t="s">
        <v>255</v>
      </c>
      <c r="C11" s="678"/>
      <c r="D11" s="678"/>
      <c r="E11" s="678"/>
      <c r="F11" s="678"/>
      <c r="G11" s="678"/>
      <c r="H11" s="678"/>
      <c r="I11" s="678"/>
      <c r="J11" s="678"/>
      <c r="K11" s="678"/>
      <c r="L11" s="678"/>
      <c r="M11" s="678"/>
      <c r="N11" s="678"/>
      <c r="O11" s="678"/>
      <c r="P11" s="678"/>
      <c r="Q11" s="679"/>
      <c r="R11" s="680">
        <v>649476</v>
      </c>
      <c r="S11" s="681"/>
      <c r="T11" s="681"/>
      <c r="U11" s="681"/>
      <c r="V11" s="681"/>
      <c r="W11" s="681"/>
      <c r="X11" s="681"/>
      <c r="Y11" s="682"/>
      <c r="Z11" s="683">
        <v>5.2</v>
      </c>
      <c r="AA11" s="684"/>
      <c r="AB11" s="684"/>
      <c r="AC11" s="685"/>
      <c r="AD11" s="686">
        <v>649476</v>
      </c>
      <c r="AE11" s="681"/>
      <c r="AF11" s="681"/>
      <c r="AG11" s="681"/>
      <c r="AH11" s="681"/>
      <c r="AI11" s="681"/>
      <c r="AJ11" s="681"/>
      <c r="AK11" s="682"/>
      <c r="AL11" s="683">
        <v>10.1</v>
      </c>
      <c r="AM11" s="684"/>
      <c r="AN11" s="684"/>
      <c r="AO11" s="715"/>
      <c r="AP11" s="677" t="s">
        <v>256</v>
      </c>
      <c r="AQ11" s="678"/>
      <c r="AR11" s="678"/>
      <c r="AS11" s="678"/>
      <c r="AT11" s="678"/>
      <c r="AU11" s="678"/>
      <c r="AV11" s="678"/>
      <c r="AW11" s="678"/>
      <c r="AX11" s="678"/>
      <c r="AY11" s="678"/>
      <c r="AZ11" s="678"/>
      <c r="BA11" s="678"/>
      <c r="BB11" s="678"/>
      <c r="BC11" s="678"/>
      <c r="BD11" s="678"/>
      <c r="BE11" s="678"/>
      <c r="BF11" s="679"/>
      <c r="BG11" s="680">
        <v>415804</v>
      </c>
      <c r="BH11" s="681"/>
      <c r="BI11" s="681"/>
      <c r="BJ11" s="681"/>
      <c r="BK11" s="681"/>
      <c r="BL11" s="681"/>
      <c r="BM11" s="681"/>
      <c r="BN11" s="682"/>
      <c r="BO11" s="713">
        <v>7.7</v>
      </c>
      <c r="BP11" s="713"/>
      <c r="BQ11" s="713"/>
      <c r="BR11" s="713"/>
      <c r="BS11" s="686" t="s">
        <v>241</v>
      </c>
      <c r="BT11" s="681"/>
      <c r="BU11" s="681"/>
      <c r="BV11" s="681"/>
      <c r="BW11" s="681"/>
      <c r="BX11" s="681"/>
      <c r="BY11" s="681"/>
      <c r="BZ11" s="681"/>
      <c r="CA11" s="681"/>
      <c r="CB11" s="727"/>
      <c r="CD11" s="719" t="s">
        <v>257</v>
      </c>
      <c r="CE11" s="720"/>
      <c r="CF11" s="720"/>
      <c r="CG11" s="720"/>
      <c r="CH11" s="720"/>
      <c r="CI11" s="720"/>
      <c r="CJ11" s="720"/>
      <c r="CK11" s="720"/>
      <c r="CL11" s="720"/>
      <c r="CM11" s="720"/>
      <c r="CN11" s="720"/>
      <c r="CO11" s="720"/>
      <c r="CP11" s="720"/>
      <c r="CQ11" s="721"/>
      <c r="CR11" s="680">
        <v>142654</v>
      </c>
      <c r="CS11" s="681"/>
      <c r="CT11" s="681"/>
      <c r="CU11" s="681"/>
      <c r="CV11" s="681"/>
      <c r="CW11" s="681"/>
      <c r="CX11" s="681"/>
      <c r="CY11" s="682"/>
      <c r="CZ11" s="713">
        <v>1.2</v>
      </c>
      <c r="DA11" s="713"/>
      <c r="DB11" s="713"/>
      <c r="DC11" s="713"/>
      <c r="DD11" s="686">
        <v>85962</v>
      </c>
      <c r="DE11" s="681"/>
      <c r="DF11" s="681"/>
      <c r="DG11" s="681"/>
      <c r="DH11" s="681"/>
      <c r="DI11" s="681"/>
      <c r="DJ11" s="681"/>
      <c r="DK11" s="681"/>
      <c r="DL11" s="681"/>
      <c r="DM11" s="681"/>
      <c r="DN11" s="681"/>
      <c r="DO11" s="681"/>
      <c r="DP11" s="682"/>
      <c r="DQ11" s="686">
        <v>101142</v>
      </c>
      <c r="DR11" s="681"/>
      <c r="DS11" s="681"/>
      <c r="DT11" s="681"/>
      <c r="DU11" s="681"/>
      <c r="DV11" s="681"/>
      <c r="DW11" s="681"/>
      <c r="DX11" s="681"/>
      <c r="DY11" s="681"/>
      <c r="DZ11" s="681"/>
      <c r="EA11" s="681"/>
      <c r="EB11" s="681"/>
      <c r="EC11" s="727"/>
    </row>
    <row r="12" spans="2:143" ht="11.25" customHeight="1" x14ac:dyDescent="0.15">
      <c r="B12" s="677" t="s">
        <v>258</v>
      </c>
      <c r="C12" s="678"/>
      <c r="D12" s="678"/>
      <c r="E12" s="678"/>
      <c r="F12" s="678"/>
      <c r="G12" s="678"/>
      <c r="H12" s="678"/>
      <c r="I12" s="678"/>
      <c r="J12" s="678"/>
      <c r="K12" s="678"/>
      <c r="L12" s="678"/>
      <c r="M12" s="678"/>
      <c r="N12" s="678"/>
      <c r="O12" s="678"/>
      <c r="P12" s="678"/>
      <c r="Q12" s="679"/>
      <c r="R12" s="680" t="s">
        <v>150</v>
      </c>
      <c r="S12" s="681"/>
      <c r="T12" s="681"/>
      <c r="U12" s="681"/>
      <c r="V12" s="681"/>
      <c r="W12" s="681"/>
      <c r="X12" s="681"/>
      <c r="Y12" s="682"/>
      <c r="Z12" s="713" t="s">
        <v>150</v>
      </c>
      <c r="AA12" s="713"/>
      <c r="AB12" s="713"/>
      <c r="AC12" s="713"/>
      <c r="AD12" s="714" t="s">
        <v>241</v>
      </c>
      <c r="AE12" s="714"/>
      <c r="AF12" s="714"/>
      <c r="AG12" s="714"/>
      <c r="AH12" s="714"/>
      <c r="AI12" s="714"/>
      <c r="AJ12" s="714"/>
      <c r="AK12" s="714"/>
      <c r="AL12" s="683" t="s">
        <v>241</v>
      </c>
      <c r="AM12" s="684"/>
      <c r="AN12" s="684"/>
      <c r="AO12" s="715"/>
      <c r="AP12" s="677" t="s">
        <v>259</v>
      </c>
      <c r="AQ12" s="678"/>
      <c r="AR12" s="678"/>
      <c r="AS12" s="678"/>
      <c r="AT12" s="678"/>
      <c r="AU12" s="678"/>
      <c r="AV12" s="678"/>
      <c r="AW12" s="678"/>
      <c r="AX12" s="678"/>
      <c r="AY12" s="678"/>
      <c r="AZ12" s="678"/>
      <c r="BA12" s="678"/>
      <c r="BB12" s="678"/>
      <c r="BC12" s="678"/>
      <c r="BD12" s="678"/>
      <c r="BE12" s="678"/>
      <c r="BF12" s="679"/>
      <c r="BG12" s="680">
        <v>3095277</v>
      </c>
      <c r="BH12" s="681"/>
      <c r="BI12" s="681"/>
      <c r="BJ12" s="681"/>
      <c r="BK12" s="681"/>
      <c r="BL12" s="681"/>
      <c r="BM12" s="681"/>
      <c r="BN12" s="682"/>
      <c r="BO12" s="713">
        <v>57</v>
      </c>
      <c r="BP12" s="713"/>
      <c r="BQ12" s="713"/>
      <c r="BR12" s="713"/>
      <c r="BS12" s="686" t="s">
        <v>241</v>
      </c>
      <c r="BT12" s="681"/>
      <c r="BU12" s="681"/>
      <c r="BV12" s="681"/>
      <c r="BW12" s="681"/>
      <c r="BX12" s="681"/>
      <c r="BY12" s="681"/>
      <c r="BZ12" s="681"/>
      <c r="CA12" s="681"/>
      <c r="CB12" s="727"/>
      <c r="CD12" s="719" t="s">
        <v>260</v>
      </c>
      <c r="CE12" s="720"/>
      <c r="CF12" s="720"/>
      <c r="CG12" s="720"/>
      <c r="CH12" s="720"/>
      <c r="CI12" s="720"/>
      <c r="CJ12" s="720"/>
      <c r="CK12" s="720"/>
      <c r="CL12" s="720"/>
      <c r="CM12" s="720"/>
      <c r="CN12" s="720"/>
      <c r="CO12" s="720"/>
      <c r="CP12" s="720"/>
      <c r="CQ12" s="721"/>
      <c r="CR12" s="680">
        <v>198800</v>
      </c>
      <c r="CS12" s="681"/>
      <c r="CT12" s="681"/>
      <c r="CU12" s="681"/>
      <c r="CV12" s="681"/>
      <c r="CW12" s="681"/>
      <c r="CX12" s="681"/>
      <c r="CY12" s="682"/>
      <c r="CZ12" s="713">
        <v>1.6</v>
      </c>
      <c r="DA12" s="713"/>
      <c r="DB12" s="713"/>
      <c r="DC12" s="713"/>
      <c r="DD12" s="686">
        <v>48131</v>
      </c>
      <c r="DE12" s="681"/>
      <c r="DF12" s="681"/>
      <c r="DG12" s="681"/>
      <c r="DH12" s="681"/>
      <c r="DI12" s="681"/>
      <c r="DJ12" s="681"/>
      <c r="DK12" s="681"/>
      <c r="DL12" s="681"/>
      <c r="DM12" s="681"/>
      <c r="DN12" s="681"/>
      <c r="DO12" s="681"/>
      <c r="DP12" s="682"/>
      <c r="DQ12" s="686">
        <v>133638</v>
      </c>
      <c r="DR12" s="681"/>
      <c r="DS12" s="681"/>
      <c r="DT12" s="681"/>
      <c r="DU12" s="681"/>
      <c r="DV12" s="681"/>
      <c r="DW12" s="681"/>
      <c r="DX12" s="681"/>
      <c r="DY12" s="681"/>
      <c r="DZ12" s="681"/>
      <c r="EA12" s="681"/>
      <c r="EB12" s="681"/>
      <c r="EC12" s="727"/>
    </row>
    <row r="13" spans="2:143" ht="11.25" customHeight="1" x14ac:dyDescent="0.15">
      <c r="B13" s="677" t="s">
        <v>261</v>
      </c>
      <c r="C13" s="678"/>
      <c r="D13" s="678"/>
      <c r="E13" s="678"/>
      <c r="F13" s="678"/>
      <c r="G13" s="678"/>
      <c r="H13" s="678"/>
      <c r="I13" s="678"/>
      <c r="J13" s="678"/>
      <c r="K13" s="678"/>
      <c r="L13" s="678"/>
      <c r="M13" s="678"/>
      <c r="N13" s="678"/>
      <c r="O13" s="678"/>
      <c r="P13" s="678"/>
      <c r="Q13" s="679"/>
      <c r="R13" s="680" t="s">
        <v>241</v>
      </c>
      <c r="S13" s="681"/>
      <c r="T13" s="681"/>
      <c r="U13" s="681"/>
      <c r="V13" s="681"/>
      <c r="W13" s="681"/>
      <c r="X13" s="681"/>
      <c r="Y13" s="682"/>
      <c r="Z13" s="713" t="s">
        <v>150</v>
      </c>
      <c r="AA13" s="713"/>
      <c r="AB13" s="713"/>
      <c r="AC13" s="713"/>
      <c r="AD13" s="714" t="s">
        <v>241</v>
      </c>
      <c r="AE13" s="714"/>
      <c r="AF13" s="714"/>
      <c r="AG13" s="714"/>
      <c r="AH13" s="714"/>
      <c r="AI13" s="714"/>
      <c r="AJ13" s="714"/>
      <c r="AK13" s="714"/>
      <c r="AL13" s="683" t="s">
        <v>241</v>
      </c>
      <c r="AM13" s="684"/>
      <c r="AN13" s="684"/>
      <c r="AO13" s="715"/>
      <c r="AP13" s="677" t="s">
        <v>262</v>
      </c>
      <c r="AQ13" s="678"/>
      <c r="AR13" s="678"/>
      <c r="AS13" s="678"/>
      <c r="AT13" s="678"/>
      <c r="AU13" s="678"/>
      <c r="AV13" s="678"/>
      <c r="AW13" s="678"/>
      <c r="AX13" s="678"/>
      <c r="AY13" s="678"/>
      <c r="AZ13" s="678"/>
      <c r="BA13" s="678"/>
      <c r="BB13" s="678"/>
      <c r="BC13" s="678"/>
      <c r="BD13" s="678"/>
      <c r="BE13" s="678"/>
      <c r="BF13" s="679"/>
      <c r="BG13" s="680">
        <v>3079604</v>
      </c>
      <c r="BH13" s="681"/>
      <c r="BI13" s="681"/>
      <c r="BJ13" s="681"/>
      <c r="BK13" s="681"/>
      <c r="BL13" s="681"/>
      <c r="BM13" s="681"/>
      <c r="BN13" s="682"/>
      <c r="BO13" s="713">
        <v>56.7</v>
      </c>
      <c r="BP13" s="713"/>
      <c r="BQ13" s="713"/>
      <c r="BR13" s="713"/>
      <c r="BS13" s="686" t="s">
        <v>150</v>
      </c>
      <c r="BT13" s="681"/>
      <c r="BU13" s="681"/>
      <c r="BV13" s="681"/>
      <c r="BW13" s="681"/>
      <c r="BX13" s="681"/>
      <c r="BY13" s="681"/>
      <c r="BZ13" s="681"/>
      <c r="CA13" s="681"/>
      <c r="CB13" s="727"/>
      <c r="CD13" s="719" t="s">
        <v>263</v>
      </c>
      <c r="CE13" s="720"/>
      <c r="CF13" s="720"/>
      <c r="CG13" s="720"/>
      <c r="CH13" s="720"/>
      <c r="CI13" s="720"/>
      <c r="CJ13" s="720"/>
      <c r="CK13" s="720"/>
      <c r="CL13" s="720"/>
      <c r="CM13" s="720"/>
      <c r="CN13" s="720"/>
      <c r="CO13" s="720"/>
      <c r="CP13" s="720"/>
      <c r="CQ13" s="721"/>
      <c r="CR13" s="680">
        <v>1963220</v>
      </c>
      <c r="CS13" s="681"/>
      <c r="CT13" s="681"/>
      <c r="CU13" s="681"/>
      <c r="CV13" s="681"/>
      <c r="CW13" s="681"/>
      <c r="CX13" s="681"/>
      <c r="CY13" s="682"/>
      <c r="CZ13" s="713">
        <v>16.100000000000001</v>
      </c>
      <c r="DA13" s="713"/>
      <c r="DB13" s="713"/>
      <c r="DC13" s="713"/>
      <c r="DD13" s="686">
        <v>1141741</v>
      </c>
      <c r="DE13" s="681"/>
      <c r="DF13" s="681"/>
      <c r="DG13" s="681"/>
      <c r="DH13" s="681"/>
      <c r="DI13" s="681"/>
      <c r="DJ13" s="681"/>
      <c r="DK13" s="681"/>
      <c r="DL13" s="681"/>
      <c r="DM13" s="681"/>
      <c r="DN13" s="681"/>
      <c r="DO13" s="681"/>
      <c r="DP13" s="682"/>
      <c r="DQ13" s="686">
        <v>1207916</v>
      </c>
      <c r="DR13" s="681"/>
      <c r="DS13" s="681"/>
      <c r="DT13" s="681"/>
      <c r="DU13" s="681"/>
      <c r="DV13" s="681"/>
      <c r="DW13" s="681"/>
      <c r="DX13" s="681"/>
      <c r="DY13" s="681"/>
      <c r="DZ13" s="681"/>
      <c r="EA13" s="681"/>
      <c r="EB13" s="681"/>
      <c r="EC13" s="727"/>
    </row>
    <row r="14" spans="2:143" ht="11.25" customHeight="1" x14ac:dyDescent="0.15">
      <c r="B14" s="677" t="s">
        <v>264</v>
      </c>
      <c r="C14" s="678"/>
      <c r="D14" s="678"/>
      <c r="E14" s="678"/>
      <c r="F14" s="678"/>
      <c r="G14" s="678"/>
      <c r="H14" s="678"/>
      <c r="I14" s="678"/>
      <c r="J14" s="678"/>
      <c r="K14" s="678"/>
      <c r="L14" s="678"/>
      <c r="M14" s="678"/>
      <c r="N14" s="678"/>
      <c r="O14" s="678"/>
      <c r="P14" s="678"/>
      <c r="Q14" s="679"/>
      <c r="R14" s="680" t="s">
        <v>241</v>
      </c>
      <c r="S14" s="681"/>
      <c r="T14" s="681"/>
      <c r="U14" s="681"/>
      <c r="V14" s="681"/>
      <c r="W14" s="681"/>
      <c r="X14" s="681"/>
      <c r="Y14" s="682"/>
      <c r="Z14" s="713" t="s">
        <v>150</v>
      </c>
      <c r="AA14" s="713"/>
      <c r="AB14" s="713"/>
      <c r="AC14" s="713"/>
      <c r="AD14" s="714" t="s">
        <v>241</v>
      </c>
      <c r="AE14" s="714"/>
      <c r="AF14" s="714"/>
      <c r="AG14" s="714"/>
      <c r="AH14" s="714"/>
      <c r="AI14" s="714"/>
      <c r="AJ14" s="714"/>
      <c r="AK14" s="714"/>
      <c r="AL14" s="683" t="s">
        <v>150</v>
      </c>
      <c r="AM14" s="684"/>
      <c r="AN14" s="684"/>
      <c r="AO14" s="715"/>
      <c r="AP14" s="677" t="s">
        <v>265</v>
      </c>
      <c r="AQ14" s="678"/>
      <c r="AR14" s="678"/>
      <c r="AS14" s="678"/>
      <c r="AT14" s="678"/>
      <c r="AU14" s="678"/>
      <c r="AV14" s="678"/>
      <c r="AW14" s="678"/>
      <c r="AX14" s="678"/>
      <c r="AY14" s="678"/>
      <c r="AZ14" s="678"/>
      <c r="BA14" s="678"/>
      <c r="BB14" s="678"/>
      <c r="BC14" s="678"/>
      <c r="BD14" s="678"/>
      <c r="BE14" s="678"/>
      <c r="BF14" s="679"/>
      <c r="BG14" s="680">
        <v>62269</v>
      </c>
      <c r="BH14" s="681"/>
      <c r="BI14" s="681"/>
      <c r="BJ14" s="681"/>
      <c r="BK14" s="681"/>
      <c r="BL14" s="681"/>
      <c r="BM14" s="681"/>
      <c r="BN14" s="682"/>
      <c r="BO14" s="713">
        <v>1.1000000000000001</v>
      </c>
      <c r="BP14" s="713"/>
      <c r="BQ14" s="713"/>
      <c r="BR14" s="713"/>
      <c r="BS14" s="686" t="s">
        <v>150</v>
      </c>
      <c r="BT14" s="681"/>
      <c r="BU14" s="681"/>
      <c r="BV14" s="681"/>
      <c r="BW14" s="681"/>
      <c r="BX14" s="681"/>
      <c r="BY14" s="681"/>
      <c r="BZ14" s="681"/>
      <c r="CA14" s="681"/>
      <c r="CB14" s="727"/>
      <c r="CD14" s="719" t="s">
        <v>266</v>
      </c>
      <c r="CE14" s="720"/>
      <c r="CF14" s="720"/>
      <c r="CG14" s="720"/>
      <c r="CH14" s="720"/>
      <c r="CI14" s="720"/>
      <c r="CJ14" s="720"/>
      <c r="CK14" s="720"/>
      <c r="CL14" s="720"/>
      <c r="CM14" s="720"/>
      <c r="CN14" s="720"/>
      <c r="CO14" s="720"/>
      <c r="CP14" s="720"/>
      <c r="CQ14" s="721"/>
      <c r="CR14" s="680">
        <v>445069</v>
      </c>
      <c r="CS14" s="681"/>
      <c r="CT14" s="681"/>
      <c r="CU14" s="681"/>
      <c r="CV14" s="681"/>
      <c r="CW14" s="681"/>
      <c r="CX14" s="681"/>
      <c r="CY14" s="682"/>
      <c r="CZ14" s="713">
        <v>3.6</v>
      </c>
      <c r="DA14" s="713"/>
      <c r="DB14" s="713"/>
      <c r="DC14" s="713"/>
      <c r="DD14" s="686">
        <v>21433</v>
      </c>
      <c r="DE14" s="681"/>
      <c r="DF14" s="681"/>
      <c r="DG14" s="681"/>
      <c r="DH14" s="681"/>
      <c r="DI14" s="681"/>
      <c r="DJ14" s="681"/>
      <c r="DK14" s="681"/>
      <c r="DL14" s="681"/>
      <c r="DM14" s="681"/>
      <c r="DN14" s="681"/>
      <c r="DO14" s="681"/>
      <c r="DP14" s="682"/>
      <c r="DQ14" s="686">
        <v>419896</v>
      </c>
      <c r="DR14" s="681"/>
      <c r="DS14" s="681"/>
      <c r="DT14" s="681"/>
      <c r="DU14" s="681"/>
      <c r="DV14" s="681"/>
      <c r="DW14" s="681"/>
      <c r="DX14" s="681"/>
      <c r="DY14" s="681"/>
      <c r="DZ14" s="681"/>
      <c r="EA14" s="681"/>
      <c r="EB14" s="681"/>
      <c r="EC14" s="727"/>
    </row>
    <row r="15" spans="2:143" ht="11.25" customHeight="1" x14ac:dyDescent="0.15">
      <c r="B15" s="677" t="s">
        <v>267</v>
      </c>
      <c r="C15" s="678"/>
      <c r="D15" s="678"/>
      <c r="E15" s="678"/>
      <c r="F15" s="678"/>
      <c r="G15" s="678"/>
      <c r="H15" s="678"/>
      <c r="I15" s="678"/>
      <c r="J15" s="678"/>
      <c r="K15" s="678"/>
      <c r="L15" s="678"/>
      <c r="M15" s="678"/>
      <c r="N15" s="678"/>
      <c r="O15" s="678"/>
      <c r="P15" s="678"/>
      <c r="Q15" s="679"/>
      <c r="R15" s="680" t="s">
        <v>241</v>
      </c>
      <c r="S15" s="681"/>
      <c r="T15" s="681"/>
      <c r="U15" s="681"/>
      <c r="V15" s="681"/>
      <c r="W15" s="681"/>
      <c r="X15" s="681"/>
      <c r="Y15" s="682"/>
      <c r="Z15" s="713" t="s">
        <v>150</v>
      </c>
      <c r="AA15" s="713"/>
      <c r="AB15" s="713"/>
      <c r="AC15" s="713"/>
      <c r="AD15" s="714" t="s">
        <v>241</v>
      </c>
      <c r="AE15" s="714"/>
      <c r="AF15" s="714"/>
      <c r="AG15" s="714"/>
      <c r="AH15" s="714"/>
      <c r="AI15" s="714"/>
      <c r="AJ15" s="714"/>
      <c r="AK15" s="714"/>
      <c r="AL15" s="683" t="s">
        <v>241</v>
      </c>
      <c r="AM15" s="684"/>
      <c r="AN15" s="684"/>
      <c r="AO15" s="715"/>
      <c r="AP15" s="677" t="s">
        <v>268</v>
      </c>
      <c r="AQ15" s="678"/>
      <c r="AR15" s="678"/>
      <c r="AS15" s="678"/>
      <c r="AT15" s="678"/>
      <c r="AU15" s="678"/>
      <c r="AV15" s="678"/>
      <c r="AW15" s="678"/>
      <c r="AX15" s="678"/>
      <c r="AY15" s="678"/>
      <c r="AZ15" s="678"/>
      <c r="BA15" s="678"/>
      <c r="BB15" s="678"/>
      <c r="BC15" s="678"/>
      <c r="BD15" s="678"/>
      <c r="BE15" s="678"/>
      <c r="BF15" s="679"/>
      <c r="BG15" s="680">
        <v>157369</v>
      </c>
      <c r="BH15" s="681"/>
      <c r="BI15" s="681"/>
      <c r="BJ15" s="681"/>
      <c r="BK15" s="681"/>
      <c r="BL15" s="681"/>
      <c r="BM15" s="681"/>
      <c r="BN15" s="682"/>
      <c r="BO15" s="713">
        <v>2.9</v>
      </c>
      <c r="BP15" s="713"/>
      <c r="BQ15" s="713"/>
      <c r="BR15" s="713"/>
      <c r="BS15" s="686" t="s">
        <v>241</v>
      </c>
      <c r="BT15" s="681"/>
      <c r="BU15" s="681"/>
      <c r="BV15" s="681"/>
      <c r="BW15" s="681"/>
      <c r="BX15" s="681"/>
      <c r="BY15" s="681"/>
      <c r="BZ15" s="681"/>
      <c r="CA15" s="681"/>
      <c r="CB15" s="727"/>
      <c r="CD15" s="719" t="s">
        <v>269</v>
      </c>
      <c r="CE15" s="720"/>
      <c r="CF15" s="720"/>
      <c r="CG15" s="720"/>
      <c r="CH15" s="720"/>
      <c r="CI15" s="720"/>
      <c r="CJ15" s="720"/>
      <c r="CK15" s="720"/>
      <c r="CL15" s="720"/>
      <c r="CM15" s="720"/>
      <c r="CN15" s="720"/>
      <c r="CO15" s="720"/>
      <c r="CP15" s="720"/>
      <c r="CQ15" s="721"/>
      <c r="CR15" s="680">
        <v>1402894</v>
      </c>
      <c r="CS15" s="681"/>
      <c r="CT15" s="681"/>
      <c r="CU15" s="681"/>
      <c r="CV15" s="681"/>
      <c r="CW15" s="681"/>
      <c r="CX15" s="681"/>
      <c r="CY15" s="682"/>
      <c r="CZ15" s="713">
        <v>11.5</v>
      </c>
      <c r="DA15" s="713"/>
      <c r="DB15" s="713"/>
      <c r="DC15" s="713"/>
      <c r="DD15" s="686">
        <v>391705</v>
      </c>
      <c r="DE15" s="681"/>
      <c r="DF15" s="681"/>
      <c r="DG15" s="681"/>
      <c r="DH15" s="681"/>
      <c r="DI15" s="681"/>
      <c r="DJ15" s="681"/>
      <c r="DK15" s="681"/>
      <c r="DL15" s="681"/>
      <c r="DM15" s="681"/>
      <c r="DN15" s="681"/>
      <c r="DO15" s="681"/>
      <c r="DP15" s="682"/>
      <c r="DQ15" s="686">
        <v>1057114</v>
      </c>
      <c r="DR15" s="681"/>
      <c r="DS15" s="681"/>
      <c r="DT15" s="681"/>
      <c r="DU15" s="681"/>
      <c r="DV15" s="681"/>
      <c r="DW15" s="681"/>
      <c r="DX15" s="681"/>
      <c r="DY15" s="681"/>
      <c r="DZ15" s="681"/>
      <c r="EA15" s="681"/>
      <c r="EB15" s="681"/>
      <c r="EC15" s="727"/>
    </row>
    <row r="16" spans="2:143" ht="11.25" customHeight="1" x14ac:dyDescent="0.15">
      <c r="B16" s="677" t="s">
        <v>270</v>
      </c>
      <c r="C16" s="678"/>
      <c r="D16" s="678"/>
      <c r="E16" s="678"/>
      <c r="F16" s="678"/>
      <c r="G16" s="678"/>
      <c r="H16" s="678"/>
      <c r="I16" s="678"/>
      <c r="J16" s="678"/>
      <c r="K16" s="678"/>
      <c r="L16" s="678"/>
      <c r="M16" s="678"/>
      <c r="N16" s="678"/>
      <c r="O16" s="678"/>
      <c r="P16" s="678"/>
      <c r="Q16" s="679"/>
      <c r="R16" s="680">
        <v>17978</v>
      </c>
      <c r="S16" s="681"/>
      <c r="T16" s="681"/>
      <c r="U16" s="681"/>
      <c r="V16" s="681"/>
      <c r="W16" s="681"/>
      <c r="X16" s="681"/>
      <c r="Y16" s="682"/>
      <c r="Z16" s="713">
        <v>0.1</v>
      </c>
      <c r="AA16" s="713"/>
      <c r="AB16" s="713"/>
      <c r="AC16" s="713"/>
      <c r="AD16" s="714">
        <v>17978</v>
      </c>
      <c r="AE16" s="714"/>
      <c r="AF16" s="714"/>
      <c r="AG16" s="714"/>
      <c r="AH16" s="714"/>
      <c r="AI16" s="714"/>
      <c r="AJ16" s="714"/>
      <c r="AK16" s="714"/>
      <c r="AL16" s="683">
        <v>0.3</v>
      </c>
      <c r="AM16" s="684"/>
      <c r="AN16" s="684"/>
      <c r="AO16" s="715"/>
      <c r="AP16" s="677" t="s">
        <v>271</v>
      </c>
      <c r="AQ16" s="678"/>
      <c r="AR16" s="678"/>
      <c r="AS16" s="678"/>
      <c r="AT16" s="678"/>
      <c r="AU16" s="678"/>
      <c r="AV16" s="678"/>
      <c r="AW16" s="678"/>
      <c r="AX16" s="678"/>
      <c r="AY16" s="678"/>
      <c r="AZ16" s="678"/>
      <c r="BA16" s="678"/>
      <c r="BB16" s="678"/>
      <c r="BC16" s="678"/>
      <c r="BD16" s="678"/>
      <c r="BE16" s="678"/>
      <c r="BF16" s="679"/>
      <c r="BG16" s="680" t="s">
        <v>241</v>
      </c>
      <c r="BH16" s="681"/>
      <c r="BI16" s="681"/>
      <c r="BJ16" s="681"/>
      <c r="BK16" s="681"/>
      <c r="BL16" s="681"/>
      <c r="BM16" s="681"/>
      <c r="BN16" s="682"/>
      <c r="BO16" s="713" t="s">
        <v>241</v>
      </c>
      <c r="BP16" s="713"/>
      <c r="BQ16" s="713"/>
      <c r="BR16" s="713"/>
      <c r="BS16" s="686" t="s">
        <v>150</v>
      </c>
      <c r="BT16" s="681"/>
      <c r="BU16" s="681"/>
      <c r="BV16" s="681"/>
      <c r="BW16" s="681"/>
      <c r="BX16" s="681"/>
      <c r="BY16" s="681"/>
      <c r="BZ16" s="681"/>
      <c r="CA16" s="681"/>
      <c r="CB16" s="727"/>
      <c r="CD16" s="719" t="s">
        <v>272</v>
      </c>
      <c r="CE16" s="720"/>
      <c r="CF16" s="720"/>
      <c r="CG16" s="720"/>
      <c r="CH16" s="720"/>
      <c r="CI16" s="720"/>
      <c r="CJ16" s="720"/>
      <c r="CK16" s="720"/>
      <c r="CL16" s="720"/>
      <c r="CM16" s="720"/>
      <c r="CN16" s="720"/>
      <c r="CO16" s="720"/>
      <c r="CP16" s="720"/>
      <c r="CQ16" s="721"/>
      <c r="CR16" s="680" t="s">
        <v>150</v>
      </c>
      <c r="CS16" s="681"/>
      <c r="CT16" s="681"/>
      <c r="CU16" s="681"/>
      <c r="CV16" s="681"/>
      <c r="CW16" s="681"/>
      <c r="CX16" s="681"/>
      <c r="CY16" s="682"/>
      <c r="CZ16" s="713" t="s">
        <v>150</v>
      </c>
      <c r="DA16" s="713"/>
      <c r="DB16" s="713"/>
      <c r="DC16" s="713"/>
      <c r="DD16" s="686" t="s">
        <v>241</v>
      </c>
      <c r="DE16" s="681"/>
      <c r="DF16" s="681"/>
      <c r="DG16" s="681"/>
      <c r="DH16" s="681"/>
      <c r="DI16" s="681"/>
      <c r="DJ16" s="681"/>
      <c r="DK16" s="681"/>
      <c r="DL16" s="681"/>
      <c r="DM16" s="681"/>
      <c r="DN16" s="681"/>
      <c r="DO16" s="681"/>
      <c r="DP16" s="682"/>
      <c r="DQ16" s="686" t="s">
        <v>241</v>
      </c>
      <c r="DR16" s="681"/>
      <c r="DS16" s="681"/>
      <c r="DT16" s="681"/>
      <c r="DU16" s="681"/>
      <c r="DV16" s="681"/>
      <c r="DW16" s="681"/>
      <c r="DX16" s="681"/>
      <c r="DY16" s="681"/>
      <c r="DZ16" s="681"/>
      <c r="EA16" s="681"/>
      <c r="EB16" s="681"/>
      <c r="EC16" s="727"/>
    </row>
    <row r="17" spans="2:133" ht="11.25" customHeight="1" x14ac:dyDescent="0.15">
      <c r="B17" s="677" t="s">
        <v>273</v>
      </c>
      <c r="C17" s="678"/>
      <c r="D17" s="678"/>
      <c r="E17" s="678"/>
      <c r="F17" s="678"/>
      <c r="G17" s="678"/>
      <c r="H17" s="678"/>
      <c r="I17" s="678"/>
      <c r="J17" s="678"/>
      <c r="K17" s="678"/>
      <c r="L17" s="678"/>
      <c r="M17" s="678"/>
      <c r="N17" s="678"/>
      <c r="O17" s="678"/>
      <c r="P17" s="678"/>
      <c r="Q17" s="679"/>
      <c r="R17" s="680">
        <v>88749</v>
      </c>
      <c r="S17" s="681"/>
      <c r="T17" s="681"/>
      <c r="U17" s="681"/>
      <c r="V17" s="681"/>
      <c r="W17" s="681"/>
      <c r="X17" s="681"/>
      <c r="Y17" s="682"/>
      <c r="Z17" s="713">
        <v>0.7</v>
      </c>
      <c r="AA17" s="713"/>
      <c r="AB17" s="713"/>
      <c r="AC17" s="713"/>
      <c r="AD17" s="714">
        <v>88749</v>
      </c>
      <c r="AE17" s="714"/>
      <c r="AF17" s="714"/>
      <c r="AG17" s="714"/>
      <c r="AH17" s="714"/>
      <c r="AI17" s="714"/>
      <c r="AJ17" s="714"/>
      <c r="AK17" s="714"/>
      <c r="AL17" s="683">
        <v>1.4</v>
      </c>
      <c r="AM17" s="684"/>
      <c r="AN17" s="684"/>
      <c r="AO17" s="715"/>
      <c r="AP17" s="677" t="s">
        <v>274</v>
      </c>
      <c r="AQ17" s="678"/>
      <c r="AR17" s="678"/>
      <c r="AS17" s="678"/>
      <c r="AT17" s="678"/>
      <c r="AU17" s="678"/>
      <c r="AV17" s="678"/>
      <c r="AW17" s="678"/>
      <c r="AX17" s="678"/>
      <c r="AY17" s="678"/>
      <c r="AZ17" s="678"/>
      <c r="BA17" s="678"/>
      <c r="BB17" s="678"/>
      <c r="BC17" s="678"/>
      <c r="BD17" s="678"/>
      <c r="BE17" s="678"/>
      <c r="BF17" s="679"/>
      <c r="BG17" s="680" t="s">
        <v>241</v>
      </c>
      <c r="BH17" s="681"/>
      <c r="BI17" s="681"/>
      <c r="BJ17" s="681"/>
      <c r="BK17" s="681"/>
      <c r="BL17" s="681"/>
      <c r="BM17" s="681"/>
      <c r="BN17" s="682"/>
      <c r="BO17" s="713" t="s">
        <v>241</v>
      </c>
      <c r="BP17" s="713"/>
      <c r="BQ17" s="713"/>
      <c r="BR17" s="713"/>
      <c r="BS17" s="686" t="s">
        <v>241</v>
      </c>
      <c r="BT17" s="681"/>
      <c r="BU17" s="681"/>
      <c r="BV17" s="681"/>
      <c r="BW17" s="681"/>
      <c r="BX17" s="681"/>
      <c r="BY17" s="681"/>
      <c r="BZ17" s="681"/>
      <c r="CA17" s="681"/>
      <c r="CB17" s="727"/>
      <c r="CD17" s="719" t="s">
        <v>275</v>
      </c>
      <c r="CE17" s="720"/>
      <c r="CF17" s="720"/>
      <c r="CG17" s="720"/>
      <c r="CH17" s="720"/>
      <c r="CI17" s="720"/>
      <c r="CJ17" s="720"/>
      <c r="CK17" s="720"/>
      <c r="CL17" s="720"/>
      <c r="CM17" s="720"/>
      <c r="CN17" s="720"/>
      <c r="CO17" s="720"/>
      <c r="CP17" s="720"/>
      <c r="CQ17" s="721"/>
      <c r="CR17" s="680">
        <v>214736</v>
      </c>
      <c r="CS17" s="681"/>
      <c r="CT17" s="681"/>
      <c r="CU17" s="681"/>
      <c r="CV17" s="681"/>
      <c r="CW17" s="681"/>
      <c r="CX17" s="681"/>
      <c r="CY17" s="682"/>
      <c r="CZ17" s="713">
        <v>1.8</v>
      </c>
      <c r="DA17" s="713"/>
      <c r="DB17" s="713"/>
      <c r="DC17" s="713"/>
      <c r="DD17" s="686" t="s">
        <v>150</v>
      </c>
      <c r="DE17" s="681"/>
      <c r="DF17" s="681"/>
      <c r="DG17" s="681"/>
      <c r="DH17" s="681"/>
      <c r="DI17" s="681"/>
      <c r="DJ17" s="681"/>
      <c r="DK17" s="681"/>
      <c r="DL17" s="681"/>
      <c r="DM17" s="681"/>
      <c r="DN17" s="681"/>
      <c r="DO17" s="681"/>
      <c r="DP17" s="682"/>
      <c r="DQ17" s="686">
        <v>214736</v>
      </c>
      <c r="DR17" s="681"/>
      <c r="DS17" s="681"/>
      <c r="DT17" s="681"/>
      <c r="DU17" s="681"/>
      <c r="DV17" s="681"/>
      <c r="DW17" s="681"/>
      <c r="DX17" s="681"/>
      <c r="DY17" s="681"/>
      <c r="DZ17" s="681"/>
      <c r="EA17" s="681"/>
      <c r="EB17" s="681"/>
      <c r="EC17" s="727"/>
    </row>
    <row r="18" spans="2:133" ht="11.25" customHeight="1" x14ac:dyDescent="0.15">
      <c r="B18" s="677" t="s">
        <v>276</v>
      </c>
      <c r="C18" s="678"/>
      <c r="D18" s="678"/>
      <c r="E18" s="678"/>
      <c r="F18" s="678"/>
      <c r="G18" s="678"/>
      <c r="H18" s="678"/>
      <c r="I18" s="678"/>
      <c r="J18" s="678"/>
      <c r="K18" s="678"/>
      <c r="L18" s="678"/>
      <c r="M18" s="678"/>
      <c r="N18" s="678"/>
      <c r="O18" s="678"/>
      <c r="P18" s="678"/>
      <c r="Q18" s="679"/>
      <c r="R18" s="680">
        <v>48051</v>
      </c>
      <c r="S18" s="681"/>
      <c r="T18" s="681"/>
      <c r="U18" s="681"/>
      <c r="V18" s="681"/>
      <c r="W18" s="681"/>
      <c r="X18" s="681"/>
      <c r="Y18" s="682"/>
      <c r="Z18" s="713">
        <v>0.4</v>
      </c>
      <c r="AA18" s="713"/>
      <c r="AB18" s="713"/>
      <c r="AC18" s="713"/>
      <c r="AD18" s="714">
        <v>48051</v>
      </c>
      <c r="AE18" s="714"/>
      <c r="AF18" s="714"/>
      <c r="AG18" s="714"/>
      <c r="AH18" s="714"/>
      <c r="AI18" s="714"/>
      <c r="AJ18" s="714"/>
      <c r="AK18" s="714"/>
      <c r="AL18" s="683">
        <v>0.7</v>
      </c>
      <c r="AM18" s="684"/>
      <c r="AN18" s="684"/>
      <c r="AO18" s="715"/>
      <c r="AP18" s="677" t="s">
        <v>277</v>
      </c>
      <c r="AQ18" s="678"/>
      <c r="AR18" s="678"/>
      <c r="AS18" s="678"/>
      <c r="AT18" s="678"/>
      <c r="AU18" s="678"/>
      <c r="AV18" s="678"/>
      <c r="AW18" s="678"/>
      <c r="AX18" s="678"/>
      <c r="AY18" s="678"/>
      <c r="AZ18" s="678"/>
      <c r="BA18" s="678"/>
      <c r="BB18" s="678"/>
      <c r="BC18" s="678"/>
      <c r="BD18" s="678"/>
      <c r="BE18" s="678"/>
      <c r="BF18" s="679"/>
      <c r="BG18" s="680" t="s">
        <v>150</v>
      </c>
      <c r="BH18" s="681"/>
      <c r="BI18" s="681"/>
      <c r="BJ18" s="681"/>
      <c r="BK18" s="681"/>
      <c r="BL18" s="681"/>
      <c r="BM18" s="681"/>
      <c r="BN18" s="682"/>
      <c r="BO18" s="713" t="s">
        <v>150</v>
      </c>
      <c r="BP18" s="713"/>
      <c r="BQ18" s="713"/>
      <c r="BR18" s="713"/>
      <c r="BS18" s="686" t="s">
        <v>241</v>
      </c>
      <c r="BT18" s="681"/>
      <c r="BU18" s="681"/>
      <c r="BV18" s="681"/>
      <c r="BW18" s="681"/>
      <c r="BX18" s="681"/>
      <c r="BY18" s="681"/>
      <c r="BZ18" s="681"/>
      <c r="CA18" s="681"/>
      <c r="CB18" s="727"/>
      <c r="CD18" s="719" t="s">
        <v>278</v>
      </c>
      <c r="CE18" s="720"/>
      <c r="CF18" s="720"/>
      <c r="CG18" s="720"/>
      <c r="CH18" s="720"/>
      <c r="CI18" s="720"/>
      <c r="CJ18" s="720"/>
      <c r="CK18" s="720"/>
      <c r="CL18" s="720"/>
      <c r="CM18" s="720"/>
      <c r="CN18" s="720"/>
      <c r="CO18" s="720"/>
      <c r="CP18" s="720"/>
      <c r="CQ18" s="721"/>
      <c r="CR18" s="680" t="s">
        <v>241</v>
      </c>
      <c r="CS18" s="681"/>
      <c r="CT18" s="681"/>
      <c r="CU18" s="681"/>
      <c r="CV18" s="681"/>
      <c r="CW18" s="681"/>
      <c r="CX18" s="681"/>
      <c r="CY18" s="682"/>
      <c r="CZ18" s="713" t="s">
        <v>241</v>
      </c>
      <c r="DA18" s="713"/>
      <c r="DB18" s="713"/>
      <c r="DC18" s="713"/>
      <c r="DD18" s="686" t="s">
        <v>150</v>
      </c>
      <c r="DE18" s="681"/>
      <c r="DF18" s="681"/>
      <c r="DG18" s="681"/>
      <c r="DH18" s="681"/>
      <c r="DI18" s="681"/>
      <c r="DJ18" s="681"/>
      <c r="DK18" s="681"/>
      <c r="DL18" s="681"/>
      <c r="DM18" s="681"/>
      <c r="DN18" s="681"/>
      <c r="DO18" s="681"/>
      <c r="DP18" s="682"/>
      <c r="DQ18" s="686" t="s">
        <v>241</v>
      </c>
      <c r="DR18" s="681"/>
      <c r="DS18" s="681"/>
      <c r="DT18" s="681"/>
      <c r="DU18" s="681"/>
      <c r="DV18" s="681"/>
      <c r="DW18" s="681"/>
      <c r="DX18" s="681"/>
      <c r="DY18" s="681"/>
      <c r="DZ18" s="681"/>
      <c r="EA18" s="681"/>
      <c r="EB18" s="681"/>
      <c r="EC18" s="727"/>
    </row>
    <row r="19" spans="2:133" ht="11.25" customHeight="1" x14ac:dyDescent="0.15">
      <c r="B19" s="677" t="s">
        <v>279</v>
      </c>
      <c r="C19" s="678"/>
      <c r="D19" s="678"/>
      <c r="E19" s="678"/>
      <c r="F19" s="678"/>
      <c r="G19" s="678"/>
      <c r="H19" s="678"/>
      <c r="I19" s="678"/>
      <c r="J19" s="678"/>
      <c r="K19" s="678"/>
      <c r="L19" s="678"/>
      <c r="M19" s="678"/>
      <c r="N19" s="678"/>
      <c r="O19" s="678"/>
      <c r="P19" s="678"/>
      <c r="Q19" s="679"/>
      <c r="R19" s="680">
        <v>37778</v>
      </c>
      <c r="S19" s="681"/>
      <c r="T19" s="681"/>
      <c r="U19" s="681"/>
      <c r="V19" s="681"/>
      <c r="W19" s="681"/>
      <c r="X19" s="681"/>
      <c r="Y19" s="682"/>
      <c r="Z19" s="713">
        <v>0.3</v>
      </c>
      <c r="AA19" s="713"/>
      <c r="AB19" s="713"/>
      <c r="AC19" s="713"/>
      <c r="AD19" s="714">
        <v>37778</v>
      </c>
      <c r="AE19" s="714"/>
      <c r="AF19" s="714"/>
      <c r="AG19" s="714"/>
      <c r="AH19" s="714"/>
      <c r="AI19" s="714"/>
      <c r="AJ19" s="714"/>
      <c r="AK19" s="714"/>
      <c r="AL19" s="683">
        <v>0.6</v>
      </c>
      <c r="AM19" s="684"/>
      <c r="AN19" s="684"/>
      <c r="AO19" s="715"/>
      <c r="AP19" s="677" t="s">
        <v>280</v>
      </c>
      <c r="AQ19" s="678"/>
      <c r="AR19" s="678"/>
      <c r="AS19" s="678"/>
      <c r="AT19" s="678"/>
      <c r="AU19" s="678"/>
      <c r="AV19" s="678"/>
      <c r="AW19" s="678"/>
      <c r="AX19" s="678"/>
      <c r="AY19" s="678"/>
      <c r="AZ19" s="678"/>
      <c r="BA19" s="678"/>
      <c r="BB19" s="678"/>
      <c r="BC19" s="678"/>
      <c r="BD19" s="678"/>
      <c r="BE19" s="678"/>
      <c r="BF19" s="679"/>
      <c r="BG19" s="680" t="s">
        <v>150</v>
      </c>
      <c r="BH19" s="681"/>
      <c r="BI19" s="681"/>
      <c r="BJ19" s="681"/>
      <c r="BK19" s="681"/>
      <c r="BL19" s="681"/>
      <c r="BM19" s="681"/>
      <c r="BN19" s="682"/>
      <c r="BO19" s="713" t="s">
        <v>241</v>
      </c>
      <c r="BP19" s="713"/>
      <c r="BQ19" s="713"/>
      <c r="BR19" s="713"/>
      <c r="BS19" s="686" t="s">
        <v>150</v>
      </c>
      <c r="BT19" s="681"/>
      <c r="BU19" s="681"/>
      <c r="BV19" s="681"/>
      <c r="BW19" s="681"/>
      <c r="BX19" s="681"/>
      <c r="BY19" s="681"/>
      <c r="BZ19" s="681"/>
      <c r="CA19" s="681"/>
      <c r="CB19" s="727"/>
      <c r="CD19" s="719" t="s">
        <v>281</v>
      </c>
      <c r="CE19" s="720"/>
      <c r="CF19" s="720"/>
      <c r="CG19" s="720"/>
      <c r="CH19" s="720"/>
      <c r="CI19" s="720"/>
      <c r="CJ19" s="720"/>
      <c r="CK19" s="720"/>
      <c r="CL19" s="720"/>
      <c r="CM19" s="720"/>
      <c r="CN19" s="720"/>
      <c r="CO19" s="720"/>
      <c r="CP19" s="720"/>
      <c r="CQ19" s="721"/>
      <c r="CR19" s="680" t="s">
        <v>241</v>
      </c>
      <c r="CS19" s="681"/>
      <c r="CT19" s="681"/>
      <c r="CU19" s="681"/>
      <c r="CV19" s="681"/>
      <c r="CW19" s="681"/>
      <c r="CX19" s="681"/>
      <c r="CY19" s="682"/>
      <c r="CZ19" s="713" t="s">
        <v>150</v>
      </c>
      <c r="DA19" s="713"/>
      <c r="DB19" s="713"/>
      <c r="DC19" s="713"/>
      <c r="DD19" s="686" t="s">
        <v>150</v>
      </c>
      <c r="DE19" s="681"/>
      <c r="DF19" s="681"/>
      <c r="DG19" s="681"/>
      <c r="DH19" s="681"/>
      <c r="DI19" s="681"/>
      <c r="DJ19" s="681"/>
      <c r="DK19" s="681"/>
      <c r="DL19" s="681"/>
      <c r="DM19" s="681"/>
      <c r="DN19" s="681"/>
      <c r="DO19" s="681"/>
      <c r="DP19" s="682"/>
      <c r="DQ19" s="686" t="s">
        <v>150</v>
      </c>
      <c r="DR19" s="681"/>
      <c r="DS19" s="681"/>
      <c r="DT19" s="681"/>
      <c r="DU19" s="681"/>
      <c r="DV19" s="681"/>
      <c r="DW19" s="681"/>
      <c r="DX19" s="681"/>
      <c r="DY19" s="681"/>
      <c r="DZ19" s="681"/>
      <c r="EA19" s="681"/>
      <c r="EB19" s="681"/>
      <c r="EC19" s="727"/>
    </row>
    <row r="20" spans="2:133" ht="11.25" customHeight="1" x14ac:dyDescent="0.15">
      <c r="B20" s="677" t="s">
        <v>282</v>
      </c>
      <c r="C20" s="678"/>
      <c r="D20" s="678"/>
      <c r="E20" s="678"/>
      <c r="F20" s="678"/>
      <c r="G20" s="678"/>
      <c r="H20" s="678"/>
      <c r="I20" s="678"/>
      <c r="J20" s="678"/>
      <c r="K20" s="678"/>
      <c r="L20" s="678"/>
      <c r="M20" s="678"/>
      <c r="N20" s="678"/>
      <c r="O20" s="678"/>
      <c r="P20" s="678"/>
      <c r="Q20" s="679"/>
      <c r="R20" s="680">
        <v>8514</v>
      </c>
      <c r="S20" s="681"/>
      <c r="T20" s="681"/>
      <c r="U20" s="681"/>
      <c r="V20" s="681"/>
      <c r="W20" s="681"/>
      <c r="X20" s="681"/>
      <c r="Y20" s="682"/>
      <c r="Z20" s="713">
        <v>0.1</v>
      </c>
      <c r="AA20" s="713"/>
      <c r="AB20" s="713"/>
      <c r="AC20" s="713"/>
      <c r="AD20" s="714">
        <v>8514</v>
      </c>
      <c r="AE20" s="714"/>
      <c r="AF20" s="714"/>
      <c r="AG20" s="714"/>
      <c r="AH20" s="714"/>
      <c r="AI20" s="714"/>
      <c r="AJ20" s="714"/>
      <c r="AK20" s="714"/>
      <c r="AL20" s="683">
        <v>0.1</v>
      </c>
      <c r="AM20" s="684"/>
      <c r="AN20" s="684"/>
      <c r="AO20" s="715"/>
      <c r="AP20" s="677" t="s">
        <v>283</v>
      </c>
      <c r="AQ20" s="678"/>
      <c r="AR20" s="678"/>
      <c r="AS20" s="678"/>
      <c r="AT20" s="678"/>
      <c r="AU20" s="678"/>
      <c r="AV20" s="678"/>
      <c r="AW20" s="678"/>
      <c r="AX20" s="678"/>
      <c r="AY20" s="678"/>
      <c r="AZ20" s="678"/>
      <c r="BA20" s="678"/>
      <c r="BB20" s="678"/>
      <c r="BC20" s="678"/>
      <c r="BD20" s="678"/>
      <c r="BE20" s="678"/>
      <c r="BF20" s="679"/>
      <c r="BG20" s="680" t="s">
        <v>241</v>
      </c>
      <c r="BH20" s="681"/>
      <c r="BI20" s="681"/>
      <c r="BJ20" s="681"/>
      <c r="BK20" s="681"/>
      <c r="BL20" s="681"/>
      <c r="BM20" s="681"/>
      <c r="BN20" s="682"/>
      <c r="BO20" s="713" t="s">
        <v>241</v>
      </c>
      <c r="BP20" s="713"/>
      <c r="BQ20" s="713"/>
      <c r="BR20" s="713"/>
      <c r="BS20" s="686" t="s">
        <v>150</v>
      </c>
      <c r="BT20" s="681"/>
      <c r="BU20" s="681"/>
      <c r="BV20" s="681"/>
      <c r="BW20" s="681"/>
      <c r="BX20" s="681"/>
      <c r="BY20" s="681"/>
      <c r="BZ20" s="681"/>
      <c r="CA20" s="681"/>
      <c r="CB20" s="727"/>
      <c r="CD20" s="719" t="s">
        <v>284</v>
      </c>
      <c r="CE20" s="720"/>
      <c r="CF20" s="720"/>
      <c r="CG20" s="720"/>
      <c r="CH20" s="720"/>
      <c r="CI20" s="720"/>
      <c r="CJ20" s="720"/>
      <c r="CK20" s="720"/>
      <c r="CL20" s="720"/>
      <c r="CM20" s="720"/>
      <c r="CN20" s="720"/>
      <c r="CO20" s="720"/>
      <c r="CP20" s="720"/>
      <c r="CQ20" s="721"/>
      <c r="CR20" s="680">
        <v>12207771</v>
      </c>
      <c r="CS20" s="681"/>
      <c r="CT20" s="681"/>
      <c r="CU20" s="681"/>
      <c r="CV20" s="681"/>
      <c r="CW20" s="681"/>
      <c r="CX20" s="681"/>
      <c r="CY20" s="682"/>
      <c r="CZ20" s="713">
        <v>100</v>
      </c>
      <c r="DA20" s="713"/>
      <c r="DB20" s="713"/>
      <c r="DC20" s="713"/>
      <c r="DD20" s="686">
        <v>1850727</v>
      </c>
      <c r="DE20" s="681"/>
      <c r="DF20" s="681"/>
      <c r="DG20" s="681"/>
      <c r="DH20" s="681"/>
      <c r="DI20" s="681"/>
      <c r="DJ20" s="681"/>
      <c r="DK20" s="681"/>
      <c r="DL20" s="681"/>
      <c r="DM20" s="681"/>
      <c r="DN20" s="681"/>
      <c r="DO20" s="681"/>
      <c r="DP20" s="682"/>
      <c r="DQ20" s="686">
        <v>7039586</v>
      </c>
      <c r="DR20" s="681"/>
      <c r="DS20" s="681"/>
      <c r="DT20" s="681"/>
      <c r="DU20" s="681"/>
      <c r="DV20" s="681"/>
      <c r="DW20" s="681"/>
      <c r="DX20" s="681"/>
      <c r="DY20" s="681"/>
      <c r="DZ20" s="681"/>
      <c r="EA20" s="681"/>
      <c r="EB20" s="681"/>
      <c r="EC20" s="727"/>
    </row>
    <row r="21" spans="2:133" ht="11.25" customHeight="1" x14ac:dyDescent="0.15">
      <c r="B21" s="677" t="s">
        <v>285</v>
      </c>
      <c r="C21" s="678"/>
      <c r="D21" s="678"/>
      <c r="E21" s="678"/>
      <c r="F21" s="678"/>
      <c r="G21" s="678"/>
      <c r="H21" s="678"/>
      <c r="I21" s="678"/>
      <c r="J21" s="678"/>
      <c r="K21" s="678"/>
      <c r="L21" s="678"/>
      <c r="M21" s="678"/>
      <c r="N21" s="678"/>
      <c r="O21" s="678"/>
      <c r="P21" s="678"/>
      <c r="Q21" s="679"/>
      <c r="R21" s="680">
        <v>1759</v>
      </c>
      <c r="S21" s="681"/>
      <c r="T21" s="681"/>
      <c r="U21" s="681"/>
      <c r="V21" s="681"/>
      <c r="W21" s="681"/>
      <c r="X21" s="681"/>
      <c r="Y21" s="682"/>
      <c r="Z21" s="713">
        <v>0</v>
      </c>
      <c r="AA21" s="713"/>
      <c r="AB21" s="713"/>
      <c r="AC21" s="713"/>
      <c r="AD21" s="714">
        <v>1759</v>
      </c>
      <c r="AE21" s="714"/>
      <c r="AF21" s="714"/>
      <c r="AG21" s="714"/>
      <c r="AH21" s="714"/>
      <c r="AI21" s="714"/>
      <c r="AJ21" s="714"/>
      <c r="AK21" s="714"/>
      <c r="AL21" s="683">
        <v>0</v>
      </c>
      <c r="AM21" s="684"/>
      <c r="AN21" s="684"/>
      <c r="AO21" s="715"/>
      <c r="AP21" s="774" t="s">
        <v>286</v>
      </c>
      <c r="AQ21" s="782"/>
      <c r="AR21" s="782"/>
      <c r="AS21" s="782"/>
      <c r="AT21" s="782"/>
      <c r="AU21" s="782"/>
      <c r="AV21" s="782"/>
      <c r="AW21" s="782"/>
      <c r="AX21" s="782"/>
      <c r="AY21" s="782"/>
      <c r="AZ21" s="782"/>
      <c r="BA21" s="782"/>
      <c r="BB21" s="782"/>
      <c r="BC21" s="782"/>
      <c r="BD21" s="782"/>
      <c r="BE21" s="782"/>
      <c r="BF21" s="776"/>
      <c r="BG21" s="680" t="s">
        <v>150</v>
      </c>
      <c r="BH21" s="681"/>
      <c r="BI21" s="681"/>
      <c r="BJ21" s="681"/>
      <c r="BK21" s="681"/>
      <c r="BL21" s="681"/>
      <c r="BM21" s="681"/>
      <c r="BN21" s="682"/>
      <c r="BO21" s="713" t="s">
        <v>241</v>
      </c>
      <c r="BP21" s="713"/>
      <c r="BQ21" s="713"/>
      <c r="BR21" s="713"/>
      <c r="BS21" s="686" t="s">
        <v>150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287</v>
      </c>
      <c r="C22" s="678"/>
      <c r="D22" s="678"/>
      <c r="E22" s="678"/>
      <c r="F22" s="678"/>
      <c r="G22" s="678"/>
      <c r="H22" s="678"/>
      <c r="I22" s="678"/>
      <c r="J22" s="678"/>
      <c r="K22" s="678"/>
      <c r="L22" s="678"/>
      <c r="M22" s="678"/>
      <c r="N22" s="678"/>
      <c r="O22" s="678"/>
      <c r="P22" s="678"/>
      <c r="Q22" s="679"/>
      <c r="R22" s="680">
        <v>20012</v>
      </c>
      <c r="S22" s="681"/>
      <c r="T22" s="681"/>
      <c r="U22" s="681"/>
      <c r="V22" s="681"/>
      <c r="W22" s="681"/>
      <c r="X22" s="681"/>
      <c r="Y22" s="682"/>
      <c r="Z22" s="713">
        <v>0.2</v>
      </c>
      <c r="AA22" s="713"/>
      <c r="AB22" s="713"/>
      <c r="AC22" s="713"/>
      <c r="AD22" s="714" t="s">
        <v>150</v>
      </c>
      <c r="AE22" s="714"/>
      <c r="AF22" s="714"/>
      <c r="AG22" s="714"/>
      <c r="AH22" s="714"/>
      <c r="AI22" s="714"/>
      <c r="AJ22" s="714"/>
      <c r="AK22" s="714"/>
      <c r="AL22" s="683" t="s">
        <v>150</v>
      </c>
      <c r="AM22" s="684"/>
      <c r="AN22" s="684"/>
      <c r="AO22" s="715"/>
      <c r="AP22" s="774" t="s">
        <v>288</v>
      </c>
      <c r="AQ22" s="782"/>
      <c r="AR22" s="782"/>
      <c r="AS22" s="782"/>
      <c r="AT22" s="782"/>
      <c r="AU22" s="782"/>
      <c r="AV22" s="782"/>
      <c r="AW22" s="782"/>
      <c r="AX22" s="782"/>
      <c r="AY22" s="782"/>
      <c r="AZ22" s="782"/>
      <c r="BA22" s="782"/>
      <c r="BB22" s="782"/>
      <c r="BC22" s="782"/>
      <c r="BD22" s="782"/>
      <c r="BE22" s="782"/>
      <c r="BF22" s="776"/>
      <c r="BG22" s="680" t="s">
        <v>241</v>
      </c>
      <c r="BH22" s="681"/>
      <c r="BI22" s="681"/>
      <c r="BJ22" s="681"/>
      <c r="BK22" s="681"/>
      <c r="BL22" s="681"/>
      <c r="BM22" s="681"/>
      <c r="BN22" s="682"/>
      <c r="BO22" s="713" t="s">
        <v>150</v>
      </c>
      <c r="BP22" s="713"/>
      <c r="BQ22" s="713"/>
      <c r="BR22" s="713"/>
      <c r="BS22" s="686" t="s">
        <v>241</v>
      </c>
      <c r="BT22" s="681"/>
      <c r="BU22" s="681"/>
      <c r="BV22" s="681"/>
      <c r="BW22" s="681"/>
      <c r="BX22" s="681"/>
      <c r="BY22" s="681"/>
      <c r="BZ22" s="681"/>
      <c r="CA22" s="681"/>
      <c r="CB22" s="727"/>
      <c r="CD22" s="784" t="s">
        <v>289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290</v>
      </c>
      <c r="C23" s="678"/>
      <c r="D23" s="678"/>
      <c r="E23" s="678"/>
      <c r="F23" s="678"/>
      <c r="G23" s="678"/>
      <c r="H23" s="678"/>
      <c r="I23" s="678"/>
      <c r="J23" s="678"/>
      <c r="K23" s="678"/>
      <c r="L23" s="678"/>
      <c r="M23" s="678"/>
      <c r="N23" s="678"/>
      <c r="O23" s="678"/>
      <c r="P23" s="678"/>
      <c r="Q23" s="679"/>
      <c r="R23" s="680" t="s">
        <v>150</v>
      </c>
      <c r="S23" s="681"/>
      <c r="T23" s="681"/>
      <c r="U23" s="681"/>
      <c r="V23" s="681"/>
      <c r="W23" s="681"/>
      <c r="X23" s="681"/>
      <c r="Y23" s="682"/>
      <c r="Z23" s="713" t="s">
        <v>150</v>
      </c>
      <c r="AA23" s="713"/>
      <c r="AB23" s="713"/>
      <c r="AC23" s="713"/>
      <c r="AD23" s="714" t="s">
        <v>150</v>
      </c>
      <c r="AE23" s="714"/>
      <c r="AF23" s="714"/>
      <c r="AG23" s="714"/>
      <c r="AH23" s="714"/>
      <c r="AI23" s="714"/>
      <c r="AJ23" s="714"/>
      <c r="AK23" s="714"/>
      <c r="AL23" s="683" t="s">
        <v>241</v>
      </c>
      <c r="AM23" s="684"/>
      <c r="AN23" s="684"/>
      <c r="AO23" s="715"/>
      <c r="AP23" s="774" t="s">
        <v>291</v>
      </c>
      <c r="AQ23" s="782"/>
      <c r="AR23" s="782"/>
      <c r="AS23" s="782"/>
      <c r="AT23" s="782"/>
      <c r="AU23" s="782"/>
      <c r="AV23" s="782"/>
      <c r="AW23" s="782"/>
      <c r="AX23" s="782"/>
      <c r="AY23" s="782"/>
      <c r="AZ23" s="782"/>
      <c r="BA23" s="782"/>
      <c r="BB23" s="782"/>
      <c r="BC23" s="782"/>
      <c r="BD23" s="782"/>
      <c r="BE23" s="782"/>
      <c r="BF23" s="776"/>
      <c r="BG23" s="680" t="s">
        <v>150</v>
      </c>
      <c r="BH23" s="681"/>
      <c r="BI23" s="681"/>
      <c r="BJ23" s="681"/>
      <c r="BK23" s="681"/>
      <c r="BL23" s="681"/>
      <c r="BM23" s="681"/>
      <c r="BN23" s="682"/>
      <c r="BO23" s="713" t="s">
        <v>241</v>
      </c>
      <c r="BP23" s="713"/>
      <c r="BQ23" s="713"/>
      <c r="BR23" s="713"/>
      <c r="BS23" s="686" t="s">
        <v>150</v>
      </c>
      <c r="BT23" s="681"/>
      <c r="BU23" s="681"/>
      <c r="BV23" s="681"/>
      <c r="BW23" s="681"/>
      <c r="BX23" s="681"/>
      <c r="BY23" s="681"/>
      <c r="BZ23" s="681"/>
      <c r="CA23" s="681"/>
      <c r="CB23" s="727"/>
      <c r="CD23" s="784" t="s">
        <v>230</v>
      </c>
      <c r="CE23" s="785"/>
      <c r="CF23" s="785"/>
      <c r="CG23" s="785"/>
      <c r="CH23" s="785"/>
      <c r="CI23" s="785"/>
      <c r="CJ23" s="785"/>
      <c r="CK23" s="785"/>
      <c r="CL23" s="785"/>
      <c r="CM23" s="785"/>
      <c r="CN23" s="785"/>
      <c r="CO23" s="785"/>
      <c r="CP23" s="785"/>
      <c r="CQ23" s="786"/>
      <c r="CR23" s="784" t="s">
        <v>292</v>
      </c>
      <c r="CS23" s="785"/>
      <c r="CT23" s="785"/>
      <c r="CU23" s="785"/>
      <c r="CV23" s="785"/>
      <c r="CW23" s="785"/>
      <c r="CX23" s="785"/>
      <c r="CY23" s="786"/>
      <c r="CZ23" s="784" t="s">
        <v>293</v>
      </c>
      <c r="DA23" s="785"/>
      <c r="DB23" s="785"/>
      <c r="DC23" s="786"/>
      <c r="DD23" s="784" t="s">
        <v>294</v>
      </c>
      <c r="DE23" s="785"/>
      <c r="DF23" s="785"/>
      <c r="DG23" s="785"/>
      <c r="DH23" s="785"/>
      <c r="DI23" s="785"/>
      <c r="DJ23" s="785"/>
      <c r="DK23" s="786"/>
      <c r="DL23" s="793" t="s">
        <v>295</v>
      </c>
      <c r="DM23" s="794"/>
      <c r="DN23" s="794"/>
      <c r="DO23" s="794"/>
      <c r="DP23" s="794"/>
      <c r="DQ23" s="794"/>
      <c r="DR23" s="794"/>
      <c r="DS23" s="794"/>
      <c r="DT23" s="794"/>
      <c r="DU23" s="794"/>
      <c r="DV23" s="795"/>
      <c r="DW23" s="784" t="s">
        <v>296</v>
      </c>
      <c r="DX23" s="785"/>
      <c r="DY23" s="785"/>
      <c r="DZ23" s="785"/>
      <c r="EA23" s="785"/>
      <c r="EB23" s="785"/>
      <c r="EC23" s="786"/>
    </row>
    <row r="24" spans="2:133" ht="11.25" customHeight="1" x14ac:dyDescent="0.15">
      <c r="B24" s="677" t="s">
        <v>297</v>
      </c>
      <c r="C24" s="678"/>
      <c r="D24" s="678"/>
      <c r="E24" s="678"/>
      <c r="F24" s="678"/>
      <c r="G24" s="678"/>
      <c r="H24" s="678"/>
      <c r="I24" s="678"/>
      <c r="J24" s="678"/>
      <c r="K24" s="678"/>
      <c r="L24" s="678"/>
      <c r="M24" s="678"/>
      <c r="N24" s="678"/>
      <c r="O24" s="678"/>
      <c r="P24" s="678"/>
      <c r="Q24" s="679"/>
      <c r="R24" s="680">
        <v>20012</v>
      </c>
      <c r="S24" s="681"/>
      <c r="T24" s="681"/>
      <c r="U24" s="681"/>
      <c r="V24" s="681"/>
      <c r="W24" s="681"/>
      <c r="X24" s="681"/>
      <c r="Y24" s="682"/>
      <c r="Z24" s="713">
        <v>0.2</v>
      </c>
      <c r="AA24" s="713"/>
      <c r="AB24" s="713"/>
      <c r="AC24" s="713"/>
      <c r="AD24" s="714" t="s">
        <v>241</v>
      </c>
      <c r="AE24" s="714"/>
      <c r="AF24" s="714"/>
      <c r="AG24" s="714"/>
      <c r="AH24" s="714"/>
      <c r="AI24" s="714"/>
      <c r="AJ24" s="714"/>
      <c r="AK24" s="714"/>
      <c r="AL24" s="683" t="s">
        <v>150</v>
      </c>
      <c r="AM24" s="684"/>
      <c r="AN24" s="684"/>
      <c r="AO24" s="715"/>
      <c r="AP24" s="774" t="s">
        <v>298</v>
      </c>
      <c r="AQ24" s="782"/>
      <c r="AR24" s="782"/>
      <c r="AS24" s="782"/>
      <c r="AT24" s="782"/>
      <c r="AU24" s="782"/>
      <c r="AV24" s="782"/>
      <c r="AW24" s="782"/>
      <c r="AX24" s="782"/>
      <c r="AY24" s="782"/>
      <c r="AZ24" s="782"/>
      <c r="BA24" s="782"/>
      <c r="BB24" s="782"/>
      <c r="BC24" s="782"/>
      <c r="BD24" s="782"/>
      <c r="BE24" s="782"/>
      <c r="BF24" s="776"/>
      <c r="BG24" s="680" t="s">
        <v>241</v>
      </c>
      <c r="BH24" s="681"/>
      <c r="BI24" s="681"/>
      <c r="BJ24" s="681"/>
      <c r="BK24" s="681"/>
      <c r="BL24" s="681"/>
      <c r="BM24" s="681"/>
      <c r="BN24" s="682"/>
      <c r="BO24" s="713" t="s">
        <v>150</v>
      </c>
      <c r="BP24" s="713"/>
      <c r="BQ24" s="713"/>
      <c r="BR24" s="713"/>
      <c r="BS24" s="686" t="s">
        <v>150</v>
      </c>
      <c r="BT24" s="681"/>
      <c r="BU24" s="681"/>
      <c r="BV24" s="681"/>
      <c r="BW24" s="681"/>
      <c r="BX24" s="681"/>
      <c r="BY24" s="681"/>
      <c r="BZ24" s="681"/>
      <c r="CA24" s="681"/>
      <c r="CB24" s="727"/>
      <c r="CD24" s="738" t="s">
        <v>299</v>
      </c>
      <c r="CE24" s="739"/>
      <c r="CF24" s="739"/>
      <c r="CG24" s="739"/>
      <c r="CH24" s="739"/>
      <c r="CI24" s="739"/>
      <c r="CJ24" s="739"/>
      <c r="CK24" s="739"/>
      <c r="CL24" s="739"/>
      <c r="CM24" s="739"/>
      <c r="CN24" s="739"/>
      <c r="CO24" s="739"/>
      <c r="CP24" s="739"/>
      <c r="CQ24" s="740"/>
      <c r="CR24" s="735">
        <v>3427500</v>
      </c>
      <c r="CS24" s="736"/>
      <c r="CT24" s="736"/>
      <c r="CU24" s="736"/>
      <c r="CV24" s="736"/>
      <c r="CW24" s="736"/>
      <c r="CX24" s="736"/>
      <c r="CY24" s="779"/>
      <c r="CZ24" s="780">
        <v>28.1</v>
      </c>
      <c r="DA24" s="751"/>
      <c r="DB24" s="751"/>
      <c r="DC24" s="783"/>
      <c r="DD24" s="778">
        <v>2410021</v>
      </c>
      <c r="DE24" s="736"/>
      <c r="DF24" s="736"/>
      <c r="DG24" s="736"/>
      <c r="DH24" s="736"/>
      <c r="DI24" s="736"/>
      <c r="DJ24" s="736"/>
      <c r="DK24" s="779"/>
      <c r="DL24" s="778">
        <v>2407609</v>
      </c>
      <c r="DM24" s="736"/>
      <c r="DN24" s="736"/>
      <c r="DO24" s="736"/>
      <c r="DP24" s="736"/>
      <c r="DQ24" s="736"/>
      <c r="DR24" s="736"/>
      <c r="DS24" s="736"/>
      <c r="DT24" s="736"/>
      <c r="DU24" s="736"/>
      <c r="DV24" s="779"/>
      <c r="DW24" s="780">
        <v>37.5</v>
      </c>
      <c r="DX24" s="751"/>
      <c r="DY24" s="751"/>
      <c r="DZ24" s="751"/>
      <c r="EA24" s="751"/>
      <c r="EB24" s="751"/>
      <c r="EC24" s="781"/>
    </row>
    <row r="25" spans="2:133" ht="11.25" customHeight="1" x14ac:dyDescent="0.15">
      <c r="B25" s="677" t="s">
        <v>300</v>
      </c>
      <c r="C25" s="678"/>
      <c r="D25" s="678"/>
      <c r="E25" s="678"/>
      <c r="F25" s="678"/>
      <c r="G25" s="678"/>
      <c r="H25" s="678"/>
      <c r="I25" s="678"/>
      <c r="J25" s="678"/>
      <c r="K25" s="678"/>
      <c r="L25" s="678"/>
      <c r="M25" s="678"/>
      <c r="N25" s="678"/>
      <c r="O25" s="678"/>
      <c r="P25" s="678"/>
      <c r="Q25" s="679"/>
      <c r="R25" s="680" t="s">
        <v>150</v>
      </c>
      <c r="S25" s="681"/>
      <c r="T25" s="681"/>
      <c r="U25" s="681"/>
      <c r="V25" s="681"/>
      <c r="W25" s="681"/>
      <c r="X25" s="681"/>
      <c r="Y25" s="682"/>
      <c r="Z25" s="713" t="s">
        <v>150</v>
      </c>
      <c r="AA25" s="713"/>
      <c r="AB25" s="713"/>
      <c r="AC25" s="713"/>
      <c r="AD25" s="714" t="s">
        <v>150</v>
      </c>
      <c r="AE25" s="714"/>
      <c r="AF25" s="714"/>
      <c r="AG25" s="714"/>
      <c r="AH25" s="714"/>
      <c r="AI25" s="714"/>
      <c r="AJ25" s="714"/>
      <c r="AK25" s="714"/>
      <c r="AL25" s="683" t="s">
        <v>150</v>
      </c>
      <c r="AM25" s="684"/>
      <c r="AN25" s="684"/>
      <c r="AO25" s="715"/>
      <c r="AP25" s="774" t="s">
        <v>301</v>
      </c>
      <c r="AQ25" s="782"/>
      <c r="AR25" s="782"/>
      <c r="AS25" s="782"/>
      <c r="AT25" s="782"/>
      <c r="AU25" s="782"/>
      <c r="AV25" s="782"/>
      <c r="AW25" s="782"/>
      <c r="AX25" s="782"/>
      <c r="AY25" s="782"/>
      <c r="AZ25" s="782"/>
      <c r="BA25" s="782"/>
      <c r="BB25" s="782"/>
      <c r="BC25" s="782"/>
      <c r="BD25" s="782"/>
      <c r="BE25" s="782"/>
      <c r="BF25" s="776"/>
      <c r="BG25" s="680" t="s">
        <v>150</v>
      </c>
      <c r="BH25" s="681"/>
      <c r="BI25" s="681"/>
      <c r="BJ25" s="681"/>
      <c r="BK25" s="681"/>
      <c r="BL25" s="681"/>
      <c r="BM25" s="681"/>
      <c r="BN25" s="682"/>
      <c r="BO25" s="713" t="s">
        <v>150</v>
      </c>
      <c r="BP25" s="713"/>
      <c r="BQ25" s="713"/>
      <c r="BR25" s="713"/>
      <c r="BS25" s="686" t="s">
        <v>241</v>
      </c>
      <c r="BT25" s="681"/>
      <c r="BU25" s="681"/>
      <c r="BV25" s="681"/>
      <c r="BW25" s="681"/>
      <c r="BX25" s="681"/>
      <c r="BY25" s="681"/>
      <c r="BZ25" s="681"/>
      <c r="CA25" s="681"/>
      <c r="CB25" s="727"/>
      <c r="CD25" s="719" t="s">
        <v>302</v>
      </c>
      <c r="CE25" s="720"/>
      <c r="CF25" s="720"/>
      <c r="CG25" s="720"/>
      <c r="CH25" s="720"/>
      <c r="CI25" s="720"/>
      <c r="CJ25" s="720"/>
      <c r="CK25" s="720"/>
      <c r="CL25" s="720"/>
      <c r="CM25" s="720"/>
      <c r="CN25" s="720"/>
      <c r="CO25" s="720"/>
      <c r="CP25" s="720"/>
      <c r="CQ25" s="721"/>
      <c r="CR25" s="680">
        <v>1903922</v>
      </c>
      <c r="CS25" s="699"/>
      <c r="CT25" s="699"/>
      <c r="CU25" s="699"/>
      <c r="CV25" s="699"/>
      <c r="CW25" s="699"/>
      <c r="CX25" s="699"/>
      <c r="CY25" s="700"/>
      <c r="CZ25" s="683">
        <v>15.6</v>
      </c>
      <c r="DA25" s="701"/>
      <c r="DB25" s="701"/>
      <c r="DC25" s="702"/>
      <c r="DD25" s="686">
        <v>1758001</v>
      </c>
      <c r="DE25" s="699"/>
      <c r="DF25" s="699"/>
      <c r="DG25" s="699"/>
      <c r="DH25" s="699"/>
      <c r="DI25" s="699"/>
      <c r="DJ25" s="699"/>
      <c r="DK25" s="700"/>
      <c r="DL25" s="686">
        <v>1755608</v>
      </c>
      <c r="DM25" s="699"/>
      <c r="DN25" s="699"/>
      <c r="DO25" s="699"/>
      <c r="DP25" s="699"/>
      <c r="DQ25" s="699"/>
      <c r="DR25" s="699"/>
      <c r="DS25" s="699"/>
      <c r="DT25" s="699"/>
      <c r="DU25" s="699"/>
      <c r="DV25" s="700"/>
      <c r="DW25" s="683">
        <v>27.4</v>
      </c>
      <c r="DX25" s="701"/>
      <c r="DY25" s="701"/>
      <c r="DZ25" s="701"/>
      <c r="EA25" s="701"/>
      <c r="EB25" s="701"/>
      <c r="EC25" s="722"/>
    </row>
    <row r="26" spans="2:133" ht="11.25" customHeight="1" x14ac:dyDescent="0.15">
      <c r="B26" s="677" t="s">
        <v>303</v>
      </c>
      <c r="C26" s="678"/>
      <c r="D26" s="678"/>
      <c r="E26" s="678"/>
      <c r="F26" s="678"/>
      <c r="G26" s="678"/>
      <c r="H26" s="678"/>
      <c r="I26" s="678"/>
      <c r="J26" s="678"/>
      <c r="K26" s="678"/>
      <c r="L26" s="678"/>
      <c r="M26" s="678"/>
      <c r="N26" s="678"/>
      <c r="O26" s="678"/>
      <c r="P26" s="678"/>
      <c r="Q26" s="679"/>
      <c r="R26" s="680">
        <v>6388640</v>
      </c>
      <c r="S26" s="681"/>
      <c r="T26" s="681"/>
      <c r="U26" s="681"/>
      <c r="V26" s="681"/>
      <c r="W26" s="681"/>
      <c r="X26" s="681"/>
      <c r="Y26" s="682"/>
      <c r="Z26" s="713">
        <v>51.2</v>
      </c>
      <c r="AA26" s="713"/>
      <c r="AB26" s="713"/>
      <c r="AC26" s="713"/>
      <c r="AD26" s="714">
        <v>6368628</v>
      </c>
      <c r="AE26" s="714"/>
      <c r="AF26" s="714"/>
      <c r="AG26" s="714"/>
      <c r="AH26" s="714"/>
      <c r="AI26" s="714"/>
      <c r="AJ26" s="714"/>
      <c r="AK26" s="714"/>
      <c r="AL26" s="683">
        <v>99.3</v>
      </c>
      <c r="AM26" s="684"/>
      <c r="AN26" s="684"/>
      <c r="AO26" s="715"/>
      <c r="AP26" s="774" t="s">
        <v>304</v>
      </c>
      <c r="AQ26" s="775"/>
      <c r="AR26" s="775"/>
      <c r="AS26" s="775"/>
      <c r="AT26" s="775"/>
      <c r="AU26" s="775"/>
      <c r="AV26" s="775"/>
      <c r="AW26" s="775"/>
      <c r="AX26" s="775"/>
      <c r="AY26" s="775"/>
      <c r="AZ26" s="775"/>
      <c r="BA26" s="775"/>
      <c r="BB26" s="775"/>
      <c r="BC26" s="775"/>
      <c r="BD26" s="775"/>
      <c r="BE26" s="775"/>
      <c r="BF26" s="776"/>
      <c r="BG26" s="680" t="s">
        <v>150</v>
      </c>
      <c r="BH26" s="681"/>
      <c r="BI26" s="681"/>
      <c r="BJ26" s="681"/>
      <c r="BK26" s="681"/>
      <c r="BL26" s="681"/>
      <c r="BM26" s="681"/>
      <c r="BN26" s="682"/>
      <c r="BO26" s="713" t="s">
        <v>241</v>
      </c>
      <c r="BP26" s="713"/>
      <c r="BQ26" s="713"/>
      <c r="BR26" s="713"/>
      <c r="BS26" s="686" t="s">
        <v>241</v>
      </c>
      <c r="BT26" s="681"/>
      <c r="BU26" s="681"/>
      <c r="BV26" s="681"/>
      <c r="BW26" s="681"/>
      <c r="BX26" s="681"/>
      <c r="BY26" s="681"/>
      <c r="BZ26" s="681"/>
      <c r="CA26" s="681"/>
      <c r="CB26" s="727"/>
      <c r="CD26" s="719" t="s">
        <v>305</v>
      </c>
      <c r="CE26" s="720"/>
      <c r="CF26" s="720"/>
      <c r="CG26" s="720"/>
      <c r="CH26" s="720"/>
      <c r="CI26" s="720"/>
      <c r="CJ26" s="720"/>
      <c r="CK26" s="720"/>
      <c r="CL26" s="720"/>
      <c r="CM26" s="720"/>
      <c r="CN26" s="720"/>
      <c r="CO26" s="720"/>
      <c r="CP26" s="720"/>
      <c r="CQ26" s="721"/>
      <c r="CR26" s="680">
        <v>1034865</v>
      </c>
      <c r="CS26" s="681"/>
      <c r="CT26" s="681"/>
      <c r="CU26" s="681"/>
      <c r="CV26" s="681"/>
      <c r="CW26" s="681"/>
      <c r="CX26" s="681"/>
      <c r="CY26" s="682"/>
      <c r="CZ26" s="683">
        <v>8.5</v>
      </c>
      <c r="DA26" s="701"/>
      <c r="DB26" s="701"/>
      <c r="DC26" s="702"/>
      <c r="DD26" s="686">
        <v>928419</v>
      </c>
      <c r="DE26" s="681"/>
      <c r="DF26" s="681"/>
      <c r="DG26" s="681"/>
      <c r="DH26" s="681"/>
      <c r="DI26" s="681"/>
      <c r="DJ26" s="681"/>
      <c r="DK26" s="682"/>
      <c r="DL26" s="686" t="s">
        <v>150</v>
      </c>
      <c r="DM26" s="681"/>
      <c r="DN26" s="681"/>
      <c r="DO26" s="681"/>
      <c r="DP26" s="681"/>
      <c r="DQ26" s="681"/>
      <c r="DR26" s="681"/>
      <c r="DS26" s="681"/>
      <c r="DT26" s="681"/>
      <c r="DU26" s="681"/>
      <c r="DV26" s="682"/>
      <c r="DW26" s="683" t="s">
        <v>241</v>
      </c>
      <c r="DX26" s="701"/>
      <c r="DY26" s="701"/>
      <c r="DZ26" s="701"/>
      <c r="EA26" s="701"/>
      <c r="EB26" s="701"/>
      <c r="EC26" s="722"/>
    </row>
    <row r="27" spans="2:133" ht="11.25" customHeight="1" x14ac:dyDescent="0.15">
      <c r="B27" s="677" t="s">
        <v>306</v>
      </c>
      <c r="C27" s="678"/>
      <c r="D27" s="678"/>
      <c r="E27" s="678"/>
      <c r="F27" s="678"/>
      <c r="G27" s="678"/>
      <c r="H27" s="678"/>
      <c r="I27" s="678"/>
      <c r="J27" s="678"/>
      <c r="K27" s="678"/>
      <c r="L27" s="678"/>
      <c r="M27" s="678"/>
      <c r="N27" s="678"/>
      <c r="O27" s="678"/>
      <c r="P27" s="678"/>
      <c r="Q27" s="679"/>
      <c r="R27" s="680">
        <v>4693</v>
      </c>
      <c r="S27" s="681"/>
      <c r="T27" s="681"/>
      <c r="U27" s="681"/>
      <c r="V27" s="681"/>
      <c r="W27" s="681"/>
      <c r="X27" s="681"/>
      <c r="Y27" s="682"/>
      <c r="Z27" s="713">
        <v>0</v>
      </c>
      <c r="AA27" s="713"/>
      <c r="AB27" s="713"/>
      <c r="AC27" s="713"/>
      <c r="AD27" s="714">
        <v>4693</v>
      </c>
      <c r="AE27" s="714"/>
      <c r="AF27" s="714"/>
      <c r="AG27" s="714"/>
      <c r="AH27" s="714"/>
      <c r="AI27" s="714"/>
      <c r="AJ27" s="714"/>
      <c r="AK27" s="714"/>
      <c r="AL27" s="683">
        <v>0.1</v>
      </c>
      <c r="AM27" s="684"/>
      <c r="AN27" s="684"/>
      <c r="AO27" s="715"/>
      <c r="AP27" s="677" t="s">
        <v>307</v>
      </c>
      <c r="AQ27" s="678"/>
      <c r="AR27" s="678"/>
      <c r="AS27" s="678"/>
      <c r="AT27" s="678"/>
      <c r="AU27" s="678"/>
      <c r="AV27" s="678"/>
      <c r="AW27" s="678"/>
      <c r="AX27" s="678"/>
      <c r="AY27" s="678"/>
      <c r="AZ27" s="678"/>
      <c r="BA27" s="678"/>
      <c r="BB27" s="678"/>
      <c r="BC27" s="678"/>
      <c r="BD27" s="678"/>
      <c r="BE27" s="678"/>
      <c r="BF27" s="679"/>
      <c r="BG27" s="680">
        <v>5427344</v>
      </c>
      <c r="BH27" s="681"/>
      <c r="BI27" s="681"/>
      <c r="BJ27" s="681"/>
      <c r="BK27" s="681"/>
      <c r="BL27" s="681"/>
      <c r="BM27" s="681"/>
      <c r="BN27" s="682"/>
      <c r="BO27" s="713">
        <v>100</v>
      </c>
      <c r="BP27" s="713"/>
      <c r="BQ27" s="713"/>
      <c r="BR27" s="713"/>
      <c r="BS27" s="686" t="s">
        <v>150</v>
      </c>
      <c r="BT27" s="681"/>
      <c r="BU27" s="681"/>
      <c r="BV27" s="681"/>
      <c r="BW27" s="681"/>
      <c r="BX27" s="681"/>
      <c r="BY27" s="681"/>
      <c r="BZ27" s="681"/>
      <c r="CA27" s="681"/>
      <c r="CB27" s="727"/>
      <c r="CD27" s="719" t="s">
        <v>308</v>
      </c>
      <c r="CE27" s="720"/>
      <c r="CF27" s="720"/>
      <c r="CG27" s="720"/>
      <c r="CH27" s="720"/>
      <c r="CI27" s="720"/>
      <c r="CJ27" s="720"/>
      <c r="CK27" s="720"/>
      <c r="CL27" s="720"/>
      <c r="CM27" s="720"/>
      <c r="CN27" s="720"/>
      <c r="CO27" s="720"/>
      <c r="CP27" s="720"/>
      <c r="CQ27" s="721"/>
      <c r="CR27" s="680">
        <v>1308842</v>
      </c>
      <c r="CS27" s="699"/>
      <c r="CT27" s="699"/>
      <c r="CU27" s="699"/>
      <c r="CV27" s="699"/>
      <c r="CW27" s="699"/>
      <c r="CX27" s="699"/>
      <c r="CY27" s="700"/>
      <c r="CZ27" s="683">
        <v>10.7</v>
      </c>
      <c r="DA27" s="701"/>
      <c r="DB27" s="701"/>
      <c r="DC27" s="702"/>
      <c r="DD27" s="686">
        <v>437284</v>
      </c>
      <c r="DE27" s="699"/>
      <c r="DF27" s="699"/>
      <c r="DG27" s="699"/>
      <c r="DH27" s="699"/>
      <c r="DI27" s="699"/>
      <c r="DJ27" s="699"/>
      <c r="DK27" s="700"/>
      <c r="DL27" s="686">
        <v>437265</v>
      </c>
      <c r="DM27" s="699"/>
      <c r="DN27" s="699"/>
      <c r="DO27" s="699"/>
      <c r="DP27" s="699"/>
      <c r="DQ27" s="699"/>
      <c r="DR27" s="699"/>
      <c r="DS27" s="699"/>
      <c r="DT27" s="699"/>
      <c r="DU27" s="699"/>
      <c r="DV27" s="700"/>
      <c r="DW27" s="683">
        <v>6.8</v>
      </c>
      <c r="DX27" s="701"/>
      <c r="DY27" s="701"/>
      <c r="DZ27" s="701"/>
      <c r="EA27" s="701"/>
      <c r="EB27" s="701"/>
      <c r="EC27" s="722"/>
    </row>
    <row r="28" spans="2:133" ht="11.25" customHeight="1" x14ac:dyDescent="0.15">
      <c r="B28" s="677" t="s">
        <v>309</v>
      </c>
      <c r="C28" s="678"/>
      <c r="D28" s="678"/>
      <c r="E28" s="678"/>
      <c r="F28" s="678"/>
      <c r="G28" s="678"/>
      <c r="H28" s="678"/>
      <c r="I28" s="678"/>
      <c r="J28" s="678"/>
      <c r="K28" s="678"/>
      <c r="L28" s="678"/>
      <c r="M28" s="678"/>
      <c r="N28" s="678"/>
      <c r="O28" s="678"/>
      <c r="P28" s="678"/>
      <c r="Q28" s="679"/>
      <c r="R28" s="680">
        <v>9680</v>
      </c>
      <c r="S28" s="681"/>
      <c r="T28" s="681"/>
      <c r="U28" s="681"/>
      <c r="V28" s="681"/>
      <c r="W28" s="681"/>
      <c r="X28" s="681"/>
      <c r="Y28" s="682"/>
      <c r="Z28" s="713">
        <v>0.1</v>
      </c>
      <c r="AA28" s="713"/>
      <c r="AB28" s="713"/>
      <c r="AC28" s="713"/>
      <c r="AD28" s="714" t="s">
        <v>241</v>
      </c>
      <c r="AE28" s="714"/>
      <c r="AF28" s="714"/>
      <c r="AG28" s="714"/>
      <c r="AH28" s="714"/>
      <c r="AI28" s="714"/>
      <c r="AJ28" s="714"/>
      <c r="AK28" s="714"/>
      <c r="AL28" s="683" t="s">
        <v>150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310</v>
      </c>
      <c r="CE28" s="720"/>
      <c r="CF28" s="720"/>
      <c r="CG28" s="720"/>
      <c r="CH28" s="720"/>
      <c r="CI28" s="720"/>
      <c r="CJ28" s="720"/>
      <c r="CK28" s="720"/>
      <c r="CL28" s="720"/>
      <c r="CM28" s="720"/>
      <c r="CN28" s="720"/>
      <c r="CO28" s="720"/>
      <c r="CP28" s="720"/>
      <c r="CQ28" s="721"/>
      <c r="CR28" s="680">
        <v>214736</v>
      </c>
      <c r="CS28" s="681"/>
      <c r="CT28" s="681"/>
      <c r="CU28" s="681"/>
      <c r="CV28" s="681"/>
      <c r="CW28" s="681"/>
      <c r="CX28" s="681"/>
      <c r="CY28" s="682"/>
      <c r="CZ28" s="683">
        <v>1.8</v>
      </c>
      <c r="DA28" s="701"/>
      <c r="DB28" s="701"/>
      <c r="DC28" s="702"/>
      <c r="DD28" s="686">
        <v>214736</v>
      </c>
      <c r="DE28" s="681"/>
      <c r="DF28" s="681"/>
      <c r="DG28" s="681"/>
      <c r="DH28" s="681"/>
      <c r="DI28" s="681"/>
      <c r="DJ28" s="681"/>
      <c r="DK28" s="682"/>
      <c r="DL28" s="686">
        <v>214736</v>
      </c>
      <c r="DM28" s="681"/>
      <c r="DN28" s="681"/>
      <c r="DO28" s="681"/>
      <c r="DP28" s="681"/>
      <c r="DQ28" s="681"/>
      <c r="DR28" s="681"/>
      <c r="DS28" s="681"/>
      <c r="DT28" s="681"/>
      <c r="DU28" s="681"/>
      <c r="DV28" s="682"/>
      <c r="DW28" s="683">
        <v>3.3</v>
      </c>
      <c r="DX28" s="701"/>
      <c r="DY28" s="701"/>
      <c r="DZ28" s="701"/>
      <c r="EA28" s="701"/>
      <c r="EB28" s="701"/>
      <c r="EC28" s="722"/>
    </row>
    <row r="29" spans="2:133" ht="11.25" customHeight="1" x14ac:dyDescent="0.15">
      <c r="B29" s="677" t="s">
        <v>311</v>
      </c>
      <c r="C29" s="678"/>
      <c r="D29" s="678"/>
      <c r="E29" s="678"/>
      <c r="F29" s="678"/>
      <c r="G29" s="678"/>
      <c r="H29" s="678"/>
      <c r="I29" s="678"/>
      <c r="J29" s="678"/>
      <c r="K29" s="678"/>
      <c r="L29" s="678"/>
      <c r="M29" s="678"/>
      <c r="N29" s="678"/>
      <c r="O29" s="678"/>
      <c r="P29" s="678"/>
      <c r="Q29" s="679"/>
      <c r="R29" s="680">
        <v>70029</v>
      </c>
      <c r="S29" s="681"/>
      <c r="T29" s="681"/>
      <c r="U29" s="681"/>
      <c r="V29" s="681"/>
      <c r="W29" s="681"/>
      <c r="X29" s="681"/>
      <c r="Y29" s="682"/>
      <c r="Z29" s="713">
        <v>0.6</v>
      </c>
      <c r="AA29" s="713"/>
      <c r="AB29" s="713"/>
      <c r="AC29" s="713"/>
      <c r="AD29" s="714">
        <v>23129</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312</v>
      </c>
      <c r="CE29" s="766"/>
      <c r="CF29" s="719" t="s">
        <v>313</v>
      </c>
      <c r="CG29" s="720"/>
      <c r="CH29" s="720"/>
      <c r="CI29" s="720"/>
      <c r="CJ29" s="720"/>
      <c r="CK29" s="720"/>
      <c r="CL29" s="720"/>
      <c r="CM29" s="720"/>
      <c r="CN29" s="720"/>
      <c r="CO29" s="720"/>
      <c r="CP29" s="720"/>
      <c r="CQ29" s="721"/>
      <c r="CR29" s="680">
        <v>214736</v>
      </c>
      <c r="CS29" s="699"/>
      <c r="CT29" s="699"/>
      <c r="CU29" s="699"/>
      <c r="CV29" s="699"/>
      <c r="CW29" s="699"/>
      <c r="CX29" s="699"/>
      <c r="CY29" s="700"/>
      <c r="CZ29" s="683">
        <v>1.8</v>
      </c>
      <c r="DA29" s="701"/>
      <c r="DB29" s="701"/>
      <c r="DC29" s="702"/>
      <c r="DD29" s="686">
        <v>214736</v>
      </c>
      <c r="DE29" s="699"/>
      <c r="DF29" s="699"/>
      <c r="DG29" s="699"/>
      <c r="DH29" s="699"/>
      <c r="DI29" s="699"/>
      <c r="DJ29" s="699"/>
      <c r="DK29" s="700"/>
      <c r="DL29" s="686">
        <v>214736</v>
      </c>
      <c r="DM29" s="699"/>
      <c r="DN29" s="699"/>
      <c r="DO29" s="699"/>
      <c r="DP29" s="699"/>
      <c r="DQ29" s="699"/>
      <c r="DR29" s="699"/>
      <c r="DS29" s="699"/>
      <c r="DT29" s="699"/>
      <c r="DU29" s="699"/>
      <c r="DV29" s="700"/>
      <c r="DW29" s="683">
        <v>3.3</v>
      </c>
      <c r="DX29" s="701"/>
      <c r="DY29" s="701"/>
      <c r="DZ29" s="701"/>
      <c r="EA29" s="701"/>
      <c r="EB29" s="701"/>
      <c r="EC29" s="722"/>
    </row>
    <row r="30" spans="2:133" ht="11.25" customHeight="1" x14ac:dyDescent="0.15">
      <c r="B30" s="677" t="s">
        <v>314</v>
      </c>
      <c r="C30" s="678"/>
      <c r="D30" s="678"/>
      <c r="E30" s="678"/>
      <c r="F30" s="678"/>
      <c r="G30" s="678"/>
      <c r="H30" s="678"/>
      <c r="I30" s="678"/>
      <c r="J30" s="678"/>
      <c r="K30" s="678"/>
      <c r="L30" s="678"/>
      <c r="M30" s="678"/>
      <c r="N30" s="678"/>
      <c r="O30" s="678"/>
      <c r="P30" s="678"/>
      <c r="Q30" s="679"/>
      <c r="R30" s="680">
        <v>21481</v>
      </c>
      <c r="S30" s="681"/>
      <c r="T30" s="681"/>
      <c r="U30" s="681"/>
      <c r="V30" s="681"/>
      <c r="W30" s="681"/>
      <c r="X30" s="681"/>
      <c r="Y30" s="682"/>
      <c r="Z30" s="713">
        <v>0.2</v>
      </c>
      <c r="AA30" s="713"/>
      <c r="AB30" s="713"/>
      <c r="AC30" s="713"/>
      <c r="AD30" s="714" t="s">
        <v>150</v>
      </c>
      <c r="AE30" s="714"/>
      <c r="AF30" s="714"/>
      <c r="AG30" s="714"/>
      <c r="AH30" s="714"/>
      <c r="AI30" s="714"/>
      <c r="AJ30" s="714"/>
      <c r="AK30" s="714"/>
      <c r="AL30" s="683" t="s">
        <v>150</v>
      </c>
      <c r="AM30" s="684"/>
      <c r="AN30" s="684"/>
      <c r="AO30" s="715"/>
      <c r="AP30" s="741" t="s">
        <v>230</v>
      </c>
      <c r="AQ30" s="742"/>
      <c r="AR30" s="742"/>
      <c r="AS30" s="742"/>
      <c r="AT30" s="742"/>
      <c r="AU30" s="742"/>
      <c r="AV30" s="742"/>
      <c r="AW30" s="742"/>
      <c r="AX30" s="742"/>
      <c r="AY30" s="742"/>
      <c r="AZ30" s="742"/>
      <c r="BA30" s="742"/>
      <c r="BB30" s="742"/>
      <c r="BC30" s="742"/>
      <c r="BD30" s="742"/>
      <c r="BE30" s="742"/>
      <c r="BF30" s="743"/>
      <c r="BG30" s="741" t="s">
        <v>315</v>
      </c>
      <c r="BH30" s="754"/>
      <c r="BI30" s="754"/>
      <c r="BJ30" s="754"/>
      <c r="BK30" s="754"/>
      <c r="BL30" s="754"/>
      <c r="BM30" s="754"/>
      <c r="BN30" s="754"/>
      <c r="BO30" s="754"/>
      <c r="BP30" s="754"/>
      <c r="BQ30" s="755"/>
      <c r="BR30" s="741" t="s">
        <v>316</v>
      </c>
      <c r="BS30" s="754"/>
      <c r="BT30" s="754"/>
      <c r="BU30" s="754"/>
      <c r="BV30" s="754"/>
      <c r="BW30" s="754"/>
      <c r="BX30" s="754"/>
      <c r="BY30" s="754"/>
      <c r="BZ30" s="754"/>
      <c r="CA30" s="754"/>
      <c r="CB30" s="755"/>
      <c r="CD30" s="767"/>
      <c r="CE30" s="768"/>
      <c r="CF30" s="719" t="s">
        <v>317</v>
      </c>
      <c r="CG30" s="720"/>
      <c r="CH30" s="720"/>
      <c r="CI30" s="720"/>
      <c r="CJ30" s="720"/>
      <c r="CK30" s="720"/>
      <c r="CL30" s="720"/>
      <c r="CM30" s="720"/>
      <c r="CN30" s="720"/>
      <c r="CO30" s="720"/>
      <c r="CP30" s="720"/>
      <c r="CQ30" s="721"/>
      <c r="CR30" s="680">
        <v>188918</v>
      </c>
      <c r="CS30" s="681"/>
      <c r="CT30" s="681"/>
      <c r="CU30" s="681"/>
      <c r="CV30" s="681"/>
      <c r="CW30" s="681"/>
      <c r="CX30" s="681"/>
      <c r="CY30" s="682"/>
      <c r="CZ30" s="683">
        <v>1.5</v>
      </c>
      <c r="DA30" s="701"/>
      <c r="DB30" s="701"/>
      <c r="DC30" s="702"/>
      <c r="DD30" s="686">
        <v>188918</v>
      </c>
      <c r="DE30" s="681"/>
      <c r="DF30" s="681"/>
      <c r="DG30" s="681"/>
      <c r="DH30" s="681"/>
      <c r="DI30" s="681"/>
      <c r="DJ30" s="681"/>
      <c r="DK30" s="682"/>
      <c r="DL30" s="686">
        <v>188918</v>
      </c>
      <c r="DM30" s="681"/>
      <c r="DN30" s="681"/>
      <c r="DO30" s="681"/>
      <c r="DP30" s="681"/>
      <c r="DQ30" s="681"/>
      <c r="DR30" s="681"/>
      <c r="DS30" s="681"/>
      <c r="DT30" s="681"/>
      <c r="DU30" s="681"/>
      <c r="DV30" s="682"/>
      <c r="DW30" s="683">
        <v>2.9</v>
      </c>
      <c r="DX30" s="701"/>
      <c r="DY30" s="701"/>
      <c r="DZ30" s="701"/>
      <c r="EA30" s="701"/>
      <c r="EB30" s="701"/>
      <c r="EC30" s="722"/>
    </row>
    <row r="31" spans="2:133" ht="11.25" customHeight="1" x14ac:dyDescent="0.15">
      <c r="B31" s="677" t="s">
        <v>318</v>
      </c>
      <c r="C31" s="678"/>
      <c r="D31" s="678"/>
      <c r="E31" s="678"/>
      <c r="F31" s="678"/>
      <c r="G31" s="678"/>
      <c r="H31" s="678"/>
      <c r="I31" s="678"/>
      <c r="J31" s="678"/>
      <c r="K31" s="678"/>
      <c r="L31" s="678"/>
      <c r="M31" s="678"/>
      <c r="N31" s="678"/>
      <c r="O31" s="678"/>
      <c r="P31" s="678"/>
      <c r="Q31" s="679"/>
      <c r="R31" s="680">
        <v>3782153</v>
      </c>
      <c r="S31" s="681"/>
      <c r="T31" s="681"/>
      <c r="U31" s="681"/>
      <c r="V31" s="681"/>
      <c r="W31" s="681"/>
      <c r="X31" s="681"/>
      <c r="Y31" s="682"/>
      <c r="Z31" s="713">
        <v>30.3</v>
      </c>
      <c r="AA31" s="713"/>
      <c r="AB31" s="713"/>
      <c r="AC31" s="713"/>
      <c r="AD31" s="714" t="s">
        <v>241</v>
      </c>
      <c r="AE31" s="714"/>
      <c r="AF31" s="714"/>
      <c r="AG31" s="714"/>
      <c r="AH31" s="714"/>
      <c r="AI31" s="714"/>
      <c r="AJ31" s="714"/>
      <c r="AK31" s="714"/>
      <c r="AL31" s="683" t="s">
        <v>150</v>
      </c>
      <c r="AM31" s="684"/>
      <c r="AN31" s="684"/>
      <c r="AO31" s="715"/>
      <c r="AP31" s="756" t="s">
        <v>319</v>
      </c>
      <c r="AQ31" s="757"/>
      <c r="AR31" s="757"/>
      <c r="AS31" s="757"/>
      <c r="AT31" s="762" t="s">
        <v>320</v>
      </c>
      <c r="AU31" s="231"/>
      <c r="AV31" s="231"/>
      <c r="AW31" s="231"/>
      <c r="AX31" s="746" t="s">
        <v>194</v>
      </c>
      <c r="AY31" s="747"/>
      <c r="AZ31" s="747"/>
      <c r="BA31" s="747"/>
      <c r="BB31" s="747"/>
      <c r="BC31" s="747"/>
      <c r="BD31" s="747"/>
      <c r="BE31" s="747"/>
      <c r="BF31" s="748"/>
      <c r="BG31" s="749">
        <v>99.4</v>
      </c>
      <c r="BH31" s="750"/>
      <c r="BI31" s="750"/>
      <c r="BJ31" s="750"/>
      <c r="BK31" s="750"/>
      <c r="BL31" s="750"/>
      <c r="BM31" s="751">
        <v>98.6</v>
      </c>
      <c r="BN31" s="750"/>
      <c r="BO31" s="750"/>
      <c r="BP31" s="750"/>
      <c r="BQ31" s="752"/>
      <c r="BR31" s="749">
        <v>99.7</v>
      </c>
      <c r="BS31" s="750"/>
      <c r="BT31" s="750"/>
      <c r="BU31" s="750"/>
      <c r="BV31" s="750"/>
      <c r="BW31" s="750"/>
      <c r="BX31" s="751">
        <v>98.9</v>
      </c>
      <c r="BY31" s="750"/>
      <c r="BZ31" s="750"/>
      <c r="CA31" s="750"/>
      <c r="CB31" s="752"/>
      <c r="CD31" s="767"/>
      <c r="CE31" s="768"/>
      <c r="CF31" s="719" t="s">
        <v>321</v>
      </c>
      <c r="CG31" s="720"/>
      <c r="CH31" s="720"/>
      <c r="CI31" s="720"/>
      <c r="CJ31" s="720"/>
      <c r="CK31" s="720"/>
      <c r="CL31" s="720"/>
      <c r="CM31" s="720"/>
      <c r="CN31" s="720"/>
      <c r="CO31" s="720"/>
      <c r="CP31" s="720"/>
      <c r="CQ31" s="721"/>
      <c r="CR31" s="680">
        <v>25818</v>
      </c>
      <c r="CS31" s="699"/>
      <c r="CT31" s="699"/>
      <c r="CU31" s="699"/>
      <c r="CV31" s="699"/>
      <c r="CW31" s="699"/>
      <c r="CX31" s="699"/>
      <c r="CY31" s="700"/>
      <c r="CZ31" s="683">
        <v>0.2</v>
      </c>
      <c r="DA31" s="701"/>
      <c r="DB31" s="701"/>
      <c r="DC31" s="702"/>
      <c r="DD31" s="686">
        <v>25818</v>
      </c>
      <c r="DE31" s="699"/>
      <c r="DF31" s="699"/>
      <c r="DG31" s="699"/>
      <c r="DH31" s="699"/>
      <c r="DI31" s="699"/>
      <c r="DJ31" s="699"/>
      <c r="DK31" s="700"/>
      <c r="DL31" s="686">
        <v>25818</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322</v>
      </c>
      <c r="C32" s="772"/>
      <c r="D32" s="772"/>
      <c r="E32" s="772"/>
      <c r="F32" s="772"/>
      <c r="G32" s="772"/>
      <c r="H32" s="772"/>
      <c r="I32" s="772"/>
      <c r="J32" s="772"/>
      <c r="K32" s="772"/>
      <c r="L32" s="772"/>
      <c r="M32" s="772"/>
      <c r="N32" s="772"/>
      <c r="O32" s="772"/>
      <c r="P32" s="772"/>
      <c r="Q32" s="773"/>
      <c r="R32" s="680" t="s">
        <v>150</v>
      </c>
      <c r="S32" s="681"/>
      <c r="T32" s="681"/>
      <c r="U32" s="681"/>
      <c r="V32" s="681"/>
      <c r="W32" s="681"/>
      <c r="X32" s="681"/>
      <c r="Y32" s="682"/>
      <c r="Z32" s="713" t="s">
        <v>150</v>
      </c>
      <c r="AA32" s="713"/>
      <c r="AB32" s="713"/>
      <c r="AC32" s="713"/>
      <c r="AD32" s="714" t="s">
        <v>150</v>
      </c>
      <c r="AE32" s="714"/>
      <c r="AF32" s="714"/>
      <c r="AG32" s="714"/>
      <c r="AH32" s="714"/>
      <c r="AI32" s="714"/>
      <c r="AJ32" s="714"/>
      <c r="AK32" s="714"/>
      <c r="AL32" s="683" t="s">
        <v>241</v>
      </c>
      <c r="AM32" s="684"/>
      <c r="AN32" s="684"/>
      <c r="AO32" s="715"/>
      <c r="AP32" s="758"/>
      <c r="AQ32" s="759"/>
      <c r="AR32" s="759"/>
      <c r="AS32" s="759"/>
      <c r="AT32" s="763"/>
      <c r="AU32" s="230" t="s">
        <v>323</v>
      </c>
      <c r="AV32" s="230"/>
      <c r="AW32" s="230"/>
      <c r="AX32" s="677" t="s">
        <v>324</v>
      </c>
      <c r="AY32" s="678"/>
      <c r="AZ32" s="678"/>
      <c r="BA32" s="678"/>
      <c r="BB32" s="678"/>
      <c r="BC32" s="678"/>
      <c r="BD32" s="678"/>
      <c r="BE32" s="678"/>
      <c r="BF32" s="679"/>
      <c r="BG32" s="753">
        <v>99</v>
      </c>
      <c r="BH32" s="699"/>
      <c r="BI32" s="699"/>
      <c r="BJ32" s="699"/>
      <c r="BK32" s="699"/>
      <c r="BL32" s="699"/>
      <c r="BM32" s="684">
        <v>97.9</v>
      </c>
      <c r="BN32" s="745"/>
      <c r="BO32" s="745"/>
      <c r="BP32" s="745"/>
      <c r="BQ32" s="726"/>
      <c r="BR32" s="753">
        <v>99.6</v>
      </c>
      <c r="BS32" s="699"/>
      <c r="BT32" s="699"/>
      <c r="BU32" s="699"/>
      <c r="BV32" s="699"/>
      <c r="BW32" s="699"/>
      <c r="BX32" s="684">
        <v>98.7</v>
      </c>
      <c r="BY32" s="745"/>
      <c r="BZ32" s="745"/>
      <c r="CA32" s="745"/>
      <c r="CB32" s="726"/>
      <c r="CD32" s="769"/>
      <c r="CE32" s="770"/>
      <c r="CF32" s="719" t="s">
        <v>325</v>
      </c>
      <c r="CG32" s="720"/>
      <c r="CH32" s="720"/>
      <c r="CI32" s="720"/>
      <c r="CJ32" s="720"/>
      <c r="CK32" s="720"/>
      <c r="CL32" s="720"/>
      <c r="CM32" s="720"/>
      <c r="CN32" s="720"/>
      <c r="CO32" s="720"/>
      <c r="CP32" s="720"/>
      <c r="CQ32" s="721"/>
      <c r="CR32" s="680" t="s">
        <v>150</v>
      </c>
      <c r="CS32" s="681"/>
      <c r="CT32" s="681"/>
      <c r="CU32" s="681"/>
      <c r="CV32" s="681"/>
      <c r="CW32" s="681"/>
      <c r="CX32" s="681"/>
      <c r="CY32" s="682"/>
      <c r="CZ32" s="683" t="s">
        <v>241</v>
      </c>
      <c r="DA32" s="701"/>
      <c r="DB32" s="701"/>
      <c r="DC32" s="702"/>
      <c r="DD32" s="686" t="s">
        <v>150</v>
      </c>
      <c r="DE32" s="681"/>
      <c r="DF32" s="681"/>
      <c r="DG32" s="681"/>
      <c r="DH32" s="681"/>
      <c r="DI32" s="681"/>
      <c r="DJ32" s="681"/>
      <c r="DK32" s="682"/>
      <c r="DL32" s="686" t="s">
        <v>241</v>
      </c>
      <c r="DM32" s="681"/>
      <c r="DN32" s="681"/>
      <c r="DO32" s="681"/>
      <c r="DP32" s="681"/>
      <c r="DQ32" s="681"/>
      <c r="DR32" s="681"/>
      <c r="DS32" s="681"/>
      <c r="DT32" s="681"/>
      <c r="DU32" s="681"/>
      <c r="DV32" s="682"/>
      <c r="DW32" s="683" t="s">
        <v>241</v>
      </c>
      <c r="DX32" s="701"/>
      <c r="DY32" s="701"/>
      <c r="DZ32" s="701"/>
      <c r="EA32" s="701"/>
      <c r="EB32" s="701"/>
      <c r="EC32" s="722"/>
    </row>
    <row r="33" spans="2:133" ht="11.25" customHeight="1" x14ac:dyDescent="0.15">
      <c r="B33" s="677" t="s">
        <v>326</v>
      </c>
      <c r="C33" s="678"/>
      <c r="D33" s="678"/>
      <c r="E33" s="678"/>
      <c r="F33" s="678"/>
      <c r="G33" s="678"/>
      <c r="H33" s="678"/>
      <c r="I33" s="678"/>
      <c r="J33" s="678"/>
      <c r="K33" s="678"/>
      <c r="L33" s="678"/>
      <c r="M33" s="678"/>
      <c r="N33" s="678"/>
      <c r="O33" s="678"/>
      <c r="P33" s="678"/>
      <c r="Q33" s="679"/>
      <c r="R33" s="680">
        <v>538636</v>
      </c>
      <c r="S33" s="681"/>
      <c r="T33" s="681"/>
      <c r="U33" s="681"/>
      <c r="V33" s="681"/>
      <c r="W33" s="681"/>
      <c r="X33" s="681"/>
      <c r="Y33" s="682"/>
      <c r="Z33" s="713">
        <v>4.3</v>
      </c>
      <c r="AA33" s="713"/>
      <c r="AB33" s="713"/>
      <c r="AC33" s="713"/>
      <c r="AD33" s="714" t="s">
        <v>241</v>
      </c>
      <c r="AE33" s="714"/>
      <c r="AF33" s="714"/>
      <c r="AG33" s="714"/>
      <c r="AH33" s="714"/>
      <c r="AI33" s="714"/>
      <c r="AJ33" s="714"/>
      <c r="AK33" s="714"/>
      <c r="AL33" s="683" t="s">
        <v>241</v>
      </c>
      <c r="AM33" s="684"/>
      <c r="AN33" s="684"/>
      <c r="AO33" s="715"/>
      <c r="AP33" s="760"/>
      <c r="AQ33" s="761"/>
      <c r="AR33" s="761"/>
      <c r="AS33" s="761"/>
      <c r="AT33" s="764"/>
      <c r="AU33" s="232"/>
      <c r="AV33" s="232"/>
      <c r="AW33" s="232"/>
      <c r="AX33" s="661" t="s">
        <v>327</v>
      </c>
      <c r="AY33" s="662"/>
      <c r="AZ33" s="662"/>
      <c r="BA33" s="662"/>
      <c r="BB33" s="662"/>
      <c r="BC33" s="662"/>
      <c r="BD33" s="662"/>
      <c r="BE33" s="662"/>
      <c r="BF33" s="663"/>
      <c r="BG33" s="744">
        <v>99.7</v>
      </c>
      <c r="BH33" s="665"/>
      <c r="BI33" s="665"/>
      <c r="BJ33" s="665"/>
      <c r="BK33" s="665"/>
      <c r="BL33" s="665"/>
      <c r="BM33" s="707">
        <v>99.1</v>
      </c>
      <c r="BN33" s="665"/>
      <c r="BO33" s="665"/>
      <c r="BP33" s="665"/>
      <c r="BQ33" s="709"/>
      <c r="BR33" s="744">
        <v>99.8</v>
      </c>
      <c r="BS33" s="665"/>
      <c r="BT33" s="665"/>
      <c r="BU33" s="665"/>
      <c r="BV33" s="665"/>
      <c r="BW33" s="665"/>
      <c r="BX33" s="707">
        <v>99.1</v>
      </c>
      <c r="BY33" s="665"/>
      <c r="BZ33" s="665"/>
      <c r="CA33" s="665"/>
      <c r="CB33" s="709"/>
      <c r="CD33" s="719" t="s">
        <v>328</v>
      </c>
      <c r="CE33" s="720"/>
      <c r="CF33" s="720"/>
      <c r="CG33" s="720"/>
      <c r="CH33" s="720"/>
      <c r="CI33" s="720"/>
      <c r="CJ33" s="720"/>
      <c r="CK33" s="720"/>
      <c r="CL33" s="720"/>
      <c r="CM33" s="720"/>
      <c r="CN33" s="720"/>
      <c r="CO33" s="720"/>
      <c r="CP33" s="720"/>
      <c r="CQ33" s="721"/>
      <c r="CR33" s="680">
        <v>6929544</v>
      </c>
      <c r="CS33" s="699"/>
      <c r="CT33" s="699"/>
      <c r="CU33" s="699"/>
      <c r="CV33" s="699"/>
      <c r="CW33" s="699"/>
      <c r="CX33" s="699"/>
      <c r="CY33" s="700"/>
      <c r="CZ33" s="683">
        <v>56.8</v>
      </c>
      <c r="DA33" s="701"/>
      <c r="DB33" s="701"/>
      <c r="DC33" s="702"/>
      <c r="DD33" s="686">
        <v>3844993</v>
      </c>
      <c r="DE33" s="699"/>
      <c r="DF33" s="699"/>
      <c r="DG33" s="699"/>
      <c r="DH33" s="699"/>
      <c r="DI33" s="699"/>
      <c r="DJ33" s="699"/>
      <c r="DK33" s="700"/>
      <c r="DL33" s="686">
        <v>2797990</v>
      </c>
      <c r="DM33" s="699"/>
      <c r="DN33" s="699"/>
      <c r="DO33" s="699"/>
      <c r="DP33" s="699"/>
      <c r="DQ33" s="699"/>
      <c r="DR33" s="699"/>
      <c r="DS33" s="699"/>
      <c r="DT33" s="699"/>
      <c r="DU33" s="699"/>
      <c r="DV33" s="700"/>
      <c r="DW33" s="683">
        <v>43.6</v>
      </c>
      <c r="DX33" s="701"/>
      <c r="DY33" s="701"/>
      <c r="DZ33" s="701"/>
      <c r="EA33" s="701"/>
      <c r="EB33" s="701"/>
      <c r="EC33" s="722"/>
    </row>
    <row r="34" spans="2:133" ht="11.25" customHeight="1" x14ac:dyDescent="0.15">
      <c r="B34" s="677" t="s">
        <v>329</v>
      </c>
      <c r="C34" s="678"/>
      <c r="D34" s="678"/>
      <c r="E34" s="678"/>
      <c r="F34" s="678"/>
      <c r="G34" s="678"/>
      <c r="H34" s="678"/>
      <c r="I34" s="678"/>
      <c r="J34" s="678"/>
      <c r="K34" s="678"/>
      <c r="L34" s="678"/>
      <c r="M34" s="678"/>
      <c r="N34" s="678"/>
      <c r="O34" s="678"/>
      <c r="P34" s="678"/>
      <c r="Q34" s="679"/>
      <c r="R34" s="680">
        <v>32640</v>
      </c>
      <c r="S34" s="681"/>
      <c r="T34" s="681"/>
      <c r="U34" s="681"/>
      <c r="V34" s="681"/>
      <c r="W34" s="681"/>
      <c r="X34" s="681"/>
      <c r="Y34" s="682"/>
      <c r="Z34" s="713">
        <v>0.3</v>
      </c>
      <c r="AA34" s="713"/>
      <c r="AB34" s="713"/>
      <c r="AC34" s="713"/>
      <c r="AD34" s="714" t="s">
        <v>241</v>
      </c>
      <c r="AE34" s="714"/>
      <c r="AF34" s="714"/>
      <c r="AG34" s="714"/>
      <c r="AH34" s="714"/>
      <c r="AI34" s="714"/>
      <c r="AJ34" s="714"/>
      <c r="AK34" s="714"/>
      <c r="AL34" s="683" t="s">
        <v>150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330</v>
      </c>
      <c r="CE34" s="720"/>
      <c r="CF34" s="720"/>
      <c r="CG34" s="720"/>
      <c r="CH34" s="720"/>
      <c r="CI34" s="720"/>
      <c r="CJ34" s="720"/>
      <c r="CK34" s="720"/>
      <c r="CL34" s="720"/>
      <c r="CM34" s="720"/>
      <c r="CN34" s="720"/>
      <c r="CO34" s="720"/>
      <c r="CP34" s="720"/>
      <c r="CQ34" s="721"/>
      <c r="CR34" s="680">
        <v>1400324</v>
      </c>
      <c r="CS34" s="681"/>
      <c r="CT34" s="681"/>
      <c r="CU34" s="681"/>
      <c r="CV34" s="681"/>
      <c r="CW34" s="681"/>
      <c r="CX34" s="681"/>
      <c r="CY34" s="682"/>
      <c r="CZ34" s="683">
        <v>11.5</v>
      </c>
      <c r="DA34" s="701"/>
      <c r="DB34" s="701"/>
      <c r="DC34" s="702"/>
      <c r="DD34" s="686">
        <v>1188449</v>
      </c>
      <c r="DE34" s="681"/>
      <c r="DF34" s="681"/>
      <c r="DG34" s="681"/>
      <c r="DH34" s="681"/>
      <c r="DI34" s="681"/>
      <c r="DJ34" s="681"/>
      <c r="DK34" s="682"/>
      <c r="DL34" s="686">
        <v>1032834</v>
      </c>
      <c r="DM34" s="681"/>
      <c r="DN34" s="681"/>
      <c r="DO34" s="681"/>
      <c r="DP34" s="681"/>
      <c r="DQ34" s="681"/>
      <c r="DR34" s="681"/>
      <c r="DS34" s="681"/>
      <c r="DT34" s="681"/>
      <c r="DU34" s="681"/>
      <c r="DV34" s="682"/>
      <c r="DW34" s="683">
        <v>16.100000000000001</v>
      </c>
      <c r="DX34" s="701"/>
      <c r="DY34" s="701"/>
      <c r="DZ34" s="701"/>
      <c r="EA34" s="701"/>
      <c r="EB34" s="701"/>
      <c r="EC34" s="722"/>
    </row>
    <row r="35" spans="2:133" ht="11.25" customHeight="1" x14ac:dyDescent="0.15">
      <c r="B35" s="677" t="s">
        <v>331</v>
      </c>
      <c r="C35" s="678"/>
      <c r="D35" s="678"/>
      <c r="E35" s="678"/>
      <c r="F35" s="678"/>
      <c r="G35" s="678"/>
      <c r="H35" s="678"/>
      <c r="I35" s="678"/>
      <c r="J35" s="678"/>
      <c r="K35" s="678"/>
      <c r="L35" s="678"/>
      <c r="M35" s="678"/>
      <c r="N35" s="678"/>
      <c r="O35" s="678"/>
      <c r="P35" s="678"/>
      <c r="Q35" s="679"/>
      <c r="R35" s="680">
        <v>38777</v>
      </c>
      <c r="S35" s="681"/>
      <c r="T35" s="681"/>
      <c r="U35" s="681"/>
      <c r="V35" s="681"/>
      <c r="W35" s="681"/>
      <c r="X35" s="681"/>
      <c r="Y35" s="682"/>
      <c r="Z35" s="713">
        <v>0.3</v>
      </c>
      <c r="AA35" s="713"/>
      <c r="AB35" s="713"/>
      <c r="AC35" s="713"/>
      <c r="AD35" s="714" t="s">
        <v>150</v>
      </c>
      <c r="AE35" s="714"/>
      <c r="AF35" s="714"/>
      <c r="AG35" s="714"/>
      <c r="AH35" s="714"/>
      <c r="AI35" s="714"/>
      <c r="AJ35" s="714"/>
      <c r="AK35" s="714"/>
      <c r="AL35" s="683" t="s">
        <v>150</v>
      </c>
      <c r="AM35" s="684"/>
      <c r="AN35" s="684"/>
      <c r="AO35" s="715"/>
      <c r="AP35" s="235"/>
      <c r="AQ35" s="741" t="s">
        <v>332</v>
      </c>
      <c r="AR35" s="742"/>
      <c r="AS35" s="742"/>
      <c r="AT35" s="742"/>
      <c r="AU35" s="742"/>
      <c r="AV35" s="742"/>
      <c r="AW35" s="742"/>
      <c r="AX35" s="742"/>
      <c r="AY35" s="742"/>
      <c r="AZ35" s="742"/>
      <c r="BA35" s="742"/>
      <c r="BB35" s="742"/>
      <c r="BC35" s="742"/>
      <c r="BD35" s="742"/>
      <c r="BE35" s="742"/>
      <c r="BF35" s="743"/>
      <c r="BG35" s="741" t="s">
        <v>333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334</v>
      </c>
      <c r="CE35" s="720"/>
      <c r="CF35" s="720"/>
      <c r="CG35" s="720"/>
      <c r="CH35" s="720"/>
      <c r="CI35" s="720"/>
      <c r="CJ35" s="720"/>
      <c r="CK35" s="720"/>
      <c r="CL35" s="720"/>
      <c r="CM35" s="720"/>
      <c r="CN35" s="720"/>
      <c r="CO35" s="720"/>
      <c r="CP35" s="720"/>
      <c r="CQ35" s="721"/>
      <c r="CR35" s="680">
        <v>79462</v>
      </c>
      <c r="CS35" s="699"/>
      <c r="CT35" s="699"/>
      <c r="CU35" s="699"/>
      <c r="CV35" s="699"/>
      <c r="CW35" s="699"/>
      <c r="CX35" s="699"/>
      <c r="CY35" s="700"/>
      <c r="CZ35" s="683">
        <v>0.7</v>
      </c>
      <c r="DA35" s="701"/>
      <c r="DB35" s="701"/>
      <c r="DC35" s="702"/>
      <c r="DD35" s="686">
        <v>75483</v>
      </c>
      <c r="DE35" s="699"/>
      <c r="DF35" s="699"/>
      <c r="DG35" s="699"/>
      <c r="DH35" s="699"/>
      <c r="DI35" s="699"/>
      <c r="DJ35" s="699"/>
      <c r="DK35" s="700"/>
      <c r="DL35" s="686">
        <v>75483</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15">
      <c r="B36" s="677" t="s">
        <v>335</v>
      </c>
      <c r="C36" s="678"/>
      <c r="D36" s="678"/>
      <c r="E36" s="678"/>
      <c r="F36" s="678"/>
      <c r="G36" s="678"/>
      <c r="H36" s="678"/>
      <c r="I36" s="678"/>
      <c r="J36" s="678"/>
      <c r="K36" s="678"/>
      <c r="L36" s="678"/>
      <c r="M36" s="678"/>
      <c r="N36" s="678"/>
      <c r="O36" s="678"/>
      <c r="P36" s="678"/>
      <c r="Q36" s="679"/>
      <c r="R36" s="680">
        <v>482385</v>
      </c>
      <c r="S36" s="681"/>
      <c r="T36" s="681"/>
      <c r="U36" s="681"/>
      <c r="V36" s="681"/>
      <c r="W36" s="681"/>
      <c r="X36" s="681"/>
      <c r="Y36" s="682"/>
      <c r="Z36" s="713">
        <v>3.9</v>
      </c>
      <c r="AA36" s="713"/>
      <c r="AB36" s="713"/>
      <c r="AC36" s="713"/>
      <c r="AD36" s="714" t="s">
        <v>241</v>
      </c>
      <c r="AE36" s="714"/>
      <c r="AF36" s="714"/>
      <c r="AG36" s="714"/>
      <c r="AH36" s="714"/>
      <c r="AI36" s="714"/>
      <c r="AJ36" s="714"/>
      <c r="AK36" s="714"/>
      <c r="AL36" s="683" t="s">
        <v>241</v>
      </c>
      <c r="AM36" s="684"/>
      <c r="AN36" s="684"/>
      <c r="AO36" s="715"/>
      <c r="AP36" s="235"/>
      <c r="AQ36" s="732" t="s">
        <v>336</v>
      </c>
      <c r="AR36" s="733"/>
      <c r="AS36" s="733"/>
      <c r="AT36" s="733"/>
      <c r="AU36" s="733"/>
      <c r="AV36" s="733"/>
      <c r="AW36" s="733"/>
      <c r="AX36" s="733"/>
      <c r="AY36" s="734"/>
      <c r="AZ36" s="735">
        <v>1149234</v>
      </c>
      <c r="BA36" s="736"/>
      <c r="BB36" s="736"/>
      <c r="BC36" s="736"/>
      <c r="BD36" s="736"/>
      <c r="BE36" s="736"/>
      <c r="BF36" s="737"/>
      <c r="BG36" s="738" t="s">
        <v>337</v>
      </c>
      <c r="BH36" s="739"/>
      <c r="BI36" s="739"/>
      <c r="BJ36" s="739"/>
      <c r="BK36" s="739"/>
      <c r="BL36" s="739"/>
      <c r="BM36" s="739"/>
      <c r="BN36" s="739"/>
      <c r="BO36" s="739"/>
      <c r="BP36" s="739"/>
      <c r="BQ36" s="739"/>
      <c r="BR36" s="739"/>
      <c r="BS36" s="739"/>
      <c r="BT36" s="739"/>
      <c r="BU36" s="740"/>
      <c r="BV36" s="735">
        <v>47598</v>
      </c>
      <c r="BW36" s="736"/>
      <c r="BX36" s="736"/>
      <c r="BY36" s="736"/>
      <c r="BZ36" s="736"/>
      <c r="CA36" s="736"/>
      <c r="CB36" s="737"/>
      <c r="CD36" s="719" t="s">
        <v>338</v>
      </c>
      <c r="CE36" s="720"/>
      <c r="CF36" s="720"/>
      <c r="CG36" s="720"/>
      <c r="CH36" s="720"/>
      <c r="CI36" s="720"/>
      <c r="CJ36" s="720"/>
      <c r="CK36" s="720"/>
      <c r="CL36" s="720"/>
      <c r="CM36" s="720"/>
      <c r="CN36" s="720"/>
      <c r="CO36" s="720"/>
      <c r="CP36" s="720"/>
      <c r="CQ36" s="721"/>
      <c r="CR36" s="680">
        <v>3819907</v>
      </c>
      <c r="CS36" s="681"/>
      <c r="CT36" s="681"/>
      <c r="CU36" s="681"/>
      <c r="CV36" s="681"/>
      <c r="CW36" s="681"/>
      <c r="CX36" s="681"/>
      <c r="CY36" s="682"/>
      <c r="CZ36" s="683">
        <v>31.3</v>
      </c>
      <c r="DA36" s="701"/>
      <c r="DB36" s="701"/>
      <c r="DC36" s="702"/>
      <c r="DD36" s="686">
        <v>1150596</v>
      </c>
      <c r="DE36" s="681"/>
      <c r="DF36" s="681"/>
      <c r="DG36" s="681"/>
      <c r="DH36" s="681"/>
      <c r="DI36" s="681"/>
      <c r="DJ36" s="681"/>
      <c r="DK36" s="682"/>
      <c r="DL36" s="686">
        <v>969218</v>
      </c>
      <c r="DM36" s="681"/>
      <c r="DN36" s="681"/>
      <c r="DO36" s="681"/>
      <c r="DP36" s="681"/>
      <c r="DQ36" s="681"/>
      <c r="DR36" s="681"/>
      <c r="DS36" s="681"/>
      <c r="DT36" s="681"/>
      <c r="DU36" s="681"/>
      <c r="DV36" s="682"/>
      <c r="DW36" s="683">
        <v>15.1</v>
      </c>
      <c r="DX36" s="701"/>
      <c r="DY36" s="701"/>
      <c r="DZ36" s="701"/>
      <c r="EA36" s="701"/>
      <c r="EB36" s="701"/>
      <c r="EC36" s="722"/>
    </row>
    <row r="37" spans="2:133" ht="11.25" customHeight="1" x14ac:dyDescent="0.15">
      <c r="B37" s="677" t="s">
        <v>339</v>
      </c>
      <c r="C37" s="678"/>
      <c r="D37" s="678"/>
      <c r="E37" s="678"/>
      <c r="F37" s="678"/>
      <c r="G37" s="678"/>
      <c r="H37" s="678"/>
      <c r="I37" s="678"/>
      <c r="J37" s="678"/>
      <c r="K37" s="678"/>
      <c r="L37" s="678"/>
      <c r="M37" s="678"/>
      <c r="N37" s="678"/>
      <c r="O37" s="678"/>
      <c r="P37" s="678"/>
      <c r="Q37" s="679"/>
      <c r="R37" s="680">
        <v>531703</v>
      </c>
      <c r="S37" s="681"/>
      <c r="T37" s="681"/>
      <c r="U37" s="681"/>
      <c r="V37" s="681"/>
      <c r="W37" s="681"/>
      <c r="X37" s="681"/>
      <c r="Y37" s="682"/>
      <c r="Z37" s="713">
        <v>4.3</v>
      </c>
      <c r="AA37" s="713"/>
      <c r="AB37" s="713"/>
      <c r="AC37" s="713"/>
      <c r="AD37" s="714" t="s">
        <v>150</v>
      </c>
      <c r="AE37" s="714"/>
      <c r="AF37" s="714"/>
      <c r="AG37" s="714"/>
      <c r="AH37" s="714"/>
      <c r="AI37" s="714"/>
      <c r="AJ37" s="714"/>
      <c r="AK37" s="714"/>
      <c r="AL37" s="683" t="s">
        <v>241</v>
      </c>
      <c r="AM37" s="684"/>
      <c r="AN37" s="684"/>
      <c r="AO37" s="715"/>
      <c r="AQ37" s="723" t="s">
        <v>340</v>
      </c>
      <c r="AR37" s="724"/>
      <c r="AS37" s="724"/>
      <c r="AT37" s="724"/>
      <c r="AU37" s="724"/>
      <c r="AV37" s="724"/>
      <c r="AW37" s="724"/>
      <c r="AX37" s="724"/>
      <c r="AY37" s="725"/>
      <c r="AZ37" s="680">
        <v>485103</v>
      </c>
      <c r="BA37" s="681"/>
      <c r="BB37" s="681"/>
      <c r="BC37" s="681"/>
      <c r="BD37" s="699"/>
      <c r="BE37" s="699"/>
      <c r="BF37" s="726"/>
      <c r="BG37" s="719" t="s">
        <v>341</v>
      </c>
      <c r="BH37" s="720"/>
      <c r="BI37" s="720"/>
      <c r="BJ37" s="720"/>
      <c r="BK37" s="720"/>
      <c r="BL37" s="720"/>
      <c r="BM37" s="720"/>
      <c r="BN37" s="720"/>
      <c r="BO37" s="720"/>
      <c r="BP37" s="720"/>
      <c r="BQ37" s="720"/>
      <c r="BR37" s="720"/>
      <c r="BS37" s="720"/>
      <c r="BT37" s="720"/>
      <c r="BU37" s="721"/>
      <c r="BV37" s="680">
        <v>-14322</v>
      </c>
      <c r="BW37" s="681"/>
      <c r="BX37" s="681"/>
      <c r="BY37" s="681"/>
      <c r="BZ37" s="681"/>
      <c r="CA37" s="681"/>
      <c r="CB37" s="727"/>
      <c r="CD37" s="719" t="s">
        <v>342</v>
      </c>
      <c r="CE37" s="720"/>
      <c r="CF37" s="720"/>
      <c r="CG37" s="720"/>
      <c r="CH37" s="720"/>
      <c r="CI37" s="720"/>
      <c r="CJ37" s="720"/>
      <c r="CK37" s="720"/>
      <c r="CL37" s="720"/>
      <c r="CM37" s="720"/>
      <c r="CN37" s="720"/>
      <c r="CO37" s="720"/>
      <c r="CP37" s="720"/>
      <c r="CQ37" s="721"/>
      <c r="CR37" s="680">
        <v>595828</v>
      </c>
      <c r="CS37" s="699"/>
      <c r="CT37" s="699"/>
      <c r="CU37" s="699"/>
      <c r="CV37" s="699"/>
      <c r="CW37" s="699"/>
      <c r="CX37" s="699"/>
      <c r="CY37" s="700"/>
      <c r="CZ37" s="683">
        <v>4.9000000000000004</v>
      </c>
      <c r="DA37" s="701"/>
      <c r="DB37" s="701"/>
      <c r="DC37" s="702"/>
      <c r="DD37" s="686">
        <v>595828</v>
      </c>
      <c r="DE37" s="699"/>
      <c r="DF37" s="699"/>
      <c r="DG37" s="699"/>
      <c r="DH37" s="699"/>
      <c r="DI37" s="699"/>
      <c r="DJ37" s="699"/>
      <c r="DK37" s="700"/>
      <c r="DL37" s="686">
        <v>595828</v>
      </c>
      <c r="DM37" s="699"/>
      <c r="DN37" s="699"/>
      <c r="DO37" s="699"/>
      <c r="DP37" s="699"/>
      <c r="DQ37" s="699"/>
      <c r="DR37" s="699"/>
      <c r="DS37" s="699"/>
      <c r="DT37" s="699"/>
      <c r="DU37" s="699"/>
      <c r="DV37" s="700"/>
      <c r="DW37" s="683">
        <v>9.3000000000000007</v>
      </c>
      <c r="DX37" s="701"/>
      <c r="DY37" s="701"/>
      <c r="DZ37" s="701"/>
      <c r="EA37" s="701"/>
      <c r="EB37" s="701"/>
      <c r="EC37" s="722"/>
    </row>
    <row r="38" spans="2:133" ht="11.25" customHeight="1" x14ac:dyDescent="0.15">
      <c r="B38" s="677" t="s">
        <v>343</v>
      </c>
      <c r="C38" s="678"/>
      <c r="D38" s="678"/>
      <c r="E38" s="678"/>
      <c r="F38" s="678"/>
      <c r="G38" s="678"/>
      <c r="H38" s="678"/>
      <c r="I38" s="678"/>
      <c r="J38" s="678"/>
      <c r="K38" s="678"/>
      <c r="L38" s="678"/>
      <c r="M38" s="678"/>
      <c r="N38" s="678"/>
      <c r="O38" s="678"/>
      <c r="P38" s="678"/>
      <c r="Q38" s="679"/>
      <c r="R38" s="680">
        <v>342428</v>
      </c>
      <c r="S38" s="681"/>
      <c r="T38" s="681"/>
      <c r="U38" s="681"/>
      <c r="V38" s="681"/>
      <c r="W38" s="681"/>
      <c r="X38" s="681"/>
      <c r="Y38" s="682"/>
      <c r="Z38" s="713">
        <v>2.7</v>
      </c>
      <c r="AA38" s="713"/>
      <c r="AB38" s="713"/>
      <c r="AC38" s="713"/>
      <c r="AD38" s="714">
        <v>20175</v>
      </c>
      <c r="AE38" s="714"/>
      <c r="AF38" s="714"/>
      <c r="AG38" s="714"/>
      <c r="AH38" s="714"/>
      <c r="AI38" s="714"/>
      <c r="AJ38" s="714"/>
      <c r="AK38" s="714"/>
      <c r="AL38" s="683">
        <v>0.3</v>
      </c>
      <c r="AM38" s="684"/>
      <c r="AN38" s="684"/>
      <c r="AO38" s="715"/>
      <c r="AQ38" s="723" t="s">
        <v>344</v>
      </c>
      <c r="AR38" s="724"/>
      <c r="AS38" s="724"/>
      <c r="AT38" s="724"/>
      <c r="AU38" s="724"/>
      <c r="AV38" s="724"/>
      <c r="AW38" s="724"/>
      <c r="AX38" s="724"/>
      <c r="AY38" s="725"/>
      <c r="AZ38" s="680">
        <v>39602</v>
      </c>
      <c r="BA38" s="681"/>
      <c r="BB38" s="681"/>
      <c r="BC38" s="681"/>
      <c r="BD38" s="699"/>
      <c r="BE38" s="699"/>
      <c r="BF38" s="726"/>
      <c r="BG38" s="719" t="s">
        <v>345</v>
      </c>
      <c r="BH38" s="720"/>
      <c r="BI38" s="720"/>
      <c r="BJ38" s="720"/>
      <c r="BK38" s="720"/>
      <c r="BL38" s="720"/>
      <c r="BM38" s="720"/>
      <c r="BN38" s="720"/>
      <c r="BO38" s="720"/>
      <c r="BP38" s="720"/>
      <c r="BQ38" s="720"/>
      <c r="BR38" s="720"/>
      <c r="BS38" s="720"/>
      <c r="BT38" s="720"/>
      <c r="BU38" s="721"/>
      <c r="BV38" s="680">
        <v>2499</v>
      </c>
      <c r="BW38" s="681"/>
      <c r="BX38" s="681"/>
      <c r="BY38" s="681"/>
      <c r="BZ38" s="681"/>
      <c r="CA38" s="681"/>
      <c r="CB38" s="727"/>
      <c r="CD38" s="719" t="s">
        <v>346</v>
      </c>
      <c r="CE38" s="720"/>
      <c r="CF38" s="720"/>
      <c r="CG38" s="720"/>
      <c r="CH38" s="720"/>
      <c r="CI38" s="720"/>
      <c r="CJ38" s="720"/>
      <c r="CK38" s="720"/>
      <c r="CL38" s="720"/>
      <c r="CM38" s="720"/>
      <c r="CN38" s="720"/>
      <c r="CO38" s="720"/>
      <c r="CP38" s="720"/>
      <c r="CQ38" s="721"/>
      <c r="CR38" s="680">
        <v>1109632</v>
      </c>
      <c r="CS38" s="681"/>
      <c r="CT38" s="681"/>
      <c r="CU38" s="681"/>
      <c r="CV38" s="681"/>
      <c r="CW38" s="681"/>
      <c r="CX38" s="681"/>
      <c r="CY38" s="682"/>
      <c r="CZ38" s="683">
        <v>9.1</v>
      </c>
      <c r="DA38" s="701"/>
      <c r="DB38" s="701"/>
      <c r="DC38" s="702"/>
      <c r="DD38" s="686">
        <v>1005584</v>
      </c>
      <c r="DE38" s="681"/>
      <c r="DF38" s="681"/>
      <c r="DG38" s="681"/>
      <c r="DH38" s="681"/>
      <c r="DI38" s="681"/>
      <c r="DJ38" s="681"/>
      <c r="DK38" s="682"/>
      <c r="DL38" s="686">
        <v>720455</v>
      </c>
      <c r="DM38" s="681"/>
      <c r="DN38" s="681"/>
      <c r="DO38" s="681"/>
      <c r="DP38" s="681"/>
      <c r="DQ38" s="681"/>
      <c r="DR38" s="681"/>
      <c r="DS38" s="681"/>
      <c r="DT38" s="681"/>
      <c r="DU38" s="681"/>
      <c r="DV38" s="682"/>
      <c r="DW38" s="683">
        <v>11.2</v>
      </c>
      <c r="DX38" s="701"/>
      <c r="DY38" s="701"/>
      <c r="DZ38" s="701"/>
      <c r="EA38" s="701"/>
      <c r="EB38" s="701"/>
      <c r="EC38" s="722"/>
    </row>
    <row r="39" spans="2:133" ht="11.25" customHeight="1" x14ac:dyDescent="0.15">
      <c r="B39" s="677" t="s">
        <v>347</v>
      </c>
      <c r="C39" s="678"/>
      <c r="D39" s="678"/>
      <c r="E39" s="678"/>
      <c r="F39" s="678"/>
      <c r="G39" s="678"/>
      <c r="H39" s="678"/>
      <c r="I39" s="678"/>
      <c r="J39" s="678"/>
      <c r="K39" s="678"/>
      <c r="L39" s="678"/>
      <c r="M39" s="678"/>
      <c r="N39" s="678"/>
      <c r="O39" s="678"/>
      <c r="P39" s="678"/>
      <c r="Q39" s="679"/>
      <c r="R39" s="680">
        <v>225000</v>
      </c>
      <c r="S39" s="681"/>
      <c r="T39" s="681"/>
      <c r="U39" s="681"/>
      <c r="V39" s="681"/>
      <c r="W39" s="681"/>
      <c r="X39" s="681"/>
      <c r="Y39" s="682"/>
      <c r="Z39" s="713">
        <v>1.8</v>
      </c>
      <c r="AA39" s="713"/>
      <c r="AB39" s="713"/>
      <c r="AC39" s="713"/>
      <c r="AD39" s="714" t="s">
        <v>150</v>
      </c>
      <c r="AE39" s="714"/>
      <c r="AF39" s="714"/>
      <c r="AG39" s="714"/>
      <c r="AH39" s="714"/>
      <c r="AI39" s="714"/>
      <c r="AJ39" s="714"/>
      <c r="AK39" s="714"/>
      <c r="AL39" s="683" t="s">
        <v>150</v>
      </c>
      <c r="AM39" s="684"/>
      <c r="AN39" s="684"/>
      <c r="AO39" s="715"/>
      <c r="AQ39" s="723" t="s">
        <v>348</v>
      </c>
      <c r="AR39" s="724"/>
      <c r="AS39" s="724"/>
      <c r="AT39" s="724"/>
      <c r="AU39" s="724"/>
      <c r="AV39" s="724"/>
      <c r="AW39" s="724"/>
      <c r="AX39" s="724"/>
      <c r="AY39" s="725"/>
      <c r="AZ39" s="680" t="s">
        <v>150</v>
      </c>
      <c r="BA39" s="681"/>
      <c r="BB39" s="681"/>
      <c r="BC39" s="681"/>
      <c r="BD39" s="699"/>
      <c r="BE39" s="699"/>
      <c r="BF39" s="726"/>
      <c r="BG39" s="719" t="s">
        <v>349</v>
      </c>
      <c r="BH39" s="720"/>
      <c r="BI39" s="720"/>
      <c r="BJ39" s="720"/>
      <c r="BK39" s="720"/>
      <c r="BL39" s="720"/>
      <c r="BM39" s="720"/>
      <c r="BN39" s="720"/>
      <c r="BO39" s="720"/>
      <c r="BP39" s="720"/>
      <c r="BQ39" s="720"/>
      <c r="BR39" s="720"/>
      <c r="BS39" s="720"/>
      <c r="BT39" s="720"/>
      <c r="BU39" s="721"/>
      <c r="BV39" s="680">
        <v>4003</v>
      </c>
      <c r="BW39" s="681"/>
      <c r="BX39" s="681"/>
      <c r="BY39" s="681"/>
      <c r="BZ39" s="681"/>
      <c r="CA39" s="681"/>
      <c r="CB39" s="727"/>
      <c r="CD39" s="719" t="s">
        <v>350</v>
      </c>
      <c r="CE39" s="720"/>
      <c r="CF39" s="720"/>
      <c r="CG39" s="720"/>
      <c r="CH39" s="720"/>
      <c r="CI39" s="720"/>
      <c r="CJ39" s="720"/>
      <c r="CK39" s="720"/>
      <c r="CL39" s="720"/>
      <c r="CM39" s="720"/>
      <c r="CN39" s="720"/>
      <c r="CO39" s="720"/>
      <c r="CP39" s="720"/>
      <c r="CQ39" s="721"/>
      <c r="CR39" s="680">
        <v>225219</v>
      </c>
      <c r="CS39" s="699"/>
      <c r="CT39" s="699"/>
      <c r="CU39" s="699"/>
      <c r="CV39" s="699"/>
      <c r="CW39" s="699"/>
      <c r="CX39" s="699"/>
      <c r="CY39" s="700"/>
      <c r="CZ39" s="683">
        <v>1.8</v>
      </c>
      <c r="DA39" s="701"/>
      <c r="DB39" s="701"/>
      <c r="DC39" s="702"/>
      <c r="DD39" s="686">
        <v>174881</v>
      </c>
      <c r="DE39" s="699"/>
      <c r="DF39" s="699"/>
      <c r="DG39" s="699"/>
      <c r="DH39" s="699"/>
      <c r="DI39" s="699"/>
      <c r="DJ39" s="699"/>
      <c r="DK39" s="700"/>
      <c r="DL39" s="686" t="s">
        <v>150</v>
      </c>
      <c r="DM39" s="699"/>
      <c r="DN39" s="699"/>
      <c r="DO39" s="699"/>
      <c r="DP39" s="699"/>
      <c r="DQ39" s="699"/>
      <c r="DR39" s="699"/>
      <c r="DS39" s="699"/>
      <c r="DT39" s="699"/>
      <c r="DU39" s="699"/>
      <c r="DV39" s="700"/>
      <c r="DW39" s="683" t="s">
        <v>150</v>
      </c>
      <c r="DX39" s="701"/>
      <c r="DY39" s="701"/>
      <c r="DZ39" s="701"/>
      <c r="EA39" s="701"/>
      <c r="EB39" s="701"/>
      <c r="EC39" s="722"/>
    </row>
    <row r="40" spans="2:133" ht="11.25" customHeight="1" x14ac:dyDescent="0.15">
      <c r="B40" s="677" t="s">
        <v>351</v>
      </c>
      <c r="C40" s="678"/>
      <c r="D40" s="678"/>
      <c r="E40" s="678"/>
      <c r="F40" s="678"/>
      <c r="G40" s="678"/>
      <c r="H40" s="678"/>
      <c r="I40" s="678"/>
      <c r="J40" s="678"/>
      <c r="K40" s="678"/>
      <c r="L40" s="678"/>
      <c r="M40" s="678"/>
      <c r="N40" s="678"/>
      <c r="O40" s="678"/>
      <c r="P40" s="678"/>
      <c r="Q40" s="679"/>
      <c r="R40" s="680" t="s">
        <v>150</v>
      </c>
      <c r="S40" s="681"/>
      <c r="T40" s="681"/>
      <c r="U40" s="681"/>
      <c r="V40" s="681"/>
      <c r="W40" s="681"/>
      <c r="X40" s="681"/>
      <c r="Y40" s="682"/>
      <c r="Z40" s="713" t="s">
        <v>241</v>
      </c>
      <c r="AA40" s="713"/>
      <c r="AB40" s="713"/>
      <c r="AC40" s="713"/>
      <c r="AD40" s="714" t="s">
        <v>150</v>
      </c>
      <c r="AE40" s="714"/>
      <c r="AF40" s="714"/>
      <c r="AG40" s="714"/>
      <c r="AH40" s="714"/>
      <c r="AI40" s="714"/>
      <c r="AJ40" s="714"/>
      <c r="AK40" s="714"/>
      <c r="AL40" s="683" t="s">
        <v>150</v>
      </c>
      <c r="AM40" s="684"/>
      <c r="AN40" s="684"/>
      <c r="AO40" s="715"/>
      <c r="AQ40" s="723" t="s">
        <v>352</v>
      </c>
      <c r="AR40" s="724"/>
      <c r="AS40" s="724"/>
      <c r="AT40" s="724"/>
      <c r="AU40" s="724"/>
      <c r="AV40" s="724"/>
      <c r="AW40" s="724"/>
      <c r="AX40" s="724"/>
      <c r="AY40" s="725"/>
      <c r="AZ40" s="680" t="s">
        <v>150</v>
      </c>
      <c r="BA40" s="681"/>
      <c r="BB40" s="681"/>
      <c r="BC40" s="681"/>
      <c r="BD40" s="699"/>
      <c r="BE40" s="699"/>
      <c r="BF40" s="726"/>
      <c r="BG40" s="728" t="s">
        <v>353</v>
      </c>
      <c r="BH40" s="729"/>
      <c r="BI40" s="729"/>
      <c r="BJ40" s="729"/>
      <c r="BK40" s="729"/>
      <c r="BL40" s="236"/>
      <c r="BM40" s="720" t="s">
        <v>354</v>
      </c>
      <c r="BN40" s="720"/>
      <c r="BO40" s="720"/>
      <c r="BP40" s="720"/>
      <c r="BQ40" s="720"/>
      <c r="BR40" s="720"/>
      <c r="BS40" s="720"/>
      <c r="BT40" s="720"/>
      <c r="BU40" s="721"/>
      <c r="BV40" s="680">
        <v>109</v>
      </c>
      <c r="BW40" s="681"/>
      <c r="BX40" s="681"/>
      <c r="BY40" s="681"/>
      <c r="BZ40" s="681"/>
      <c r="CA40" s="681"/>
      <c r="CB40" s="727"/>
      <c r="CD40" s="719" t="s">
        <v>355</v>
      </c>
      <c r="CE40" s="720"/>
      <c r="CF40" s="720"/>
      <c r="CG40" s="720"/>
      <c r="CH40" s="720"/>
      <c r="CI40" s="720"/>
      <c r="CJ40" s="720"/>
      <c r="CK40" s="720"/>
      <c r="CL40" s="720"/>
      <c r="CM40" s="720"/>
      <c r="CN40" s="720"/>
      <c r="CO40" s="720"/>
      <c r="CP40" s="720"/>
      <c r="CQ40" s="721"/>
      <c r="CR40" s="680">
        <v>295000</v>
      </c>
      <c r="CS40" s="681"/>
      <c r="CT40" s="681"/>
      <c r="CU40" s="681"/>
      <c r="CV40" s="681"/>
      <c r="CW40" s="681"/>
      <c r="CX40" s="681"/>
      <c r="CY40" s="682"/>
      <c r="CZ40" s="683">
        <v>2.4</v>
      </c>
      <c r="DA40" s="701"/>
      <c r="DB40" s="701"/>
      <c r="DC40" s="702"/>
      <c r="DD40" s="686">
        <v>250000</v>
      </c>
      <c r="DE40" s="681"/>
      <c r="DF40" s="681"/>
      <c r="DG40" s="681"/>
      <c r="DH40" s="681"/>
      <c r="DI40" s="681"/>
      <c r="DJ40" s="681"/>
      <c r="DK40" s="682"/>
      <c r="DL40" s="686" t="s">
        <v>241</v>
      </c>
      <c r="DM40" s="681"/>
      <c r="DN40" s="681"/>
      <c r="DO40" s="681"/>
      <c r="DP40" s="681"/>
      <c r="DQ40" s="681"/>
      <c r="DR40" s="681"/>
      <c r="DS40" s="681"/>
      <c r="DT40" s="681"/>
      <c r="DU40" s="681"/>
      <c r="DV40" s="682"/>
      <c r="DW40" s="683" t="s">
        <v>241</v>
      </c>
      <c r="DX40" s="701"/>
      <c r="DY40" s="701"/>
      <c r="DZ40" s="701"/>
      <c r="EA40" s="701"/>
      <c r="EB40" s="701"/>
      <c r="EC40" s="722"/>
    </row>
    <row r="41" spans="2:133" ht="11.25" customHeight="1" x14ac:dyDescent="0.15">
      <c r="B41" s="677" t="s">
        <v>356</v>
      </c>
      <c r="C41" s="678"/>
      <c r="D41" s="678"/>
      <c r="E41" s="678"/>
      <c r="F41" s="678"/>
      <c r="G41" s="678"/>
      <c r="H41" s="678"/>
      <c r="I41" s="678"/>
      <c r="J41" s="678"/>
      <c r="K41" s="678"/>
      <c r="L41" s="678"/>
      <c r="M41" s="678"/>
      <c r="N41" s="678"/>
      <c r="O41" s="678"/>
      <c r="P41" s="678"/>
      <c r="Q41" s="679"/>
      <c r="R41" s="680" t="s">
        <v>241</v>
      </c>
      <c r="S41" s="681"/>
      <c r="T41" s="681"/>
      <c r="U41" s="681"/>
      <c r="V41" s="681"/>
      <c r="W41" s="681"/>
      <c r="X41" s="681"/>
      <c r="Y41" s="682"/>
      <c r="Z41" s="713" t="s">
        <v>150</v>
      </c>
      <c r="AA41" s="713"/>
      <c r="AB41" s="713"/>
      <c r="AC41" s="713"/>
      <c r="AD41" s="714" t="s">
        <v>241</v>
      </c>
      <c r="AE41" s="714"/>
      <c r="AF41" s="714"/>
      <c r="AG41" s="714"/>
      <c r="AH41" s="714"/>
      <c r="AI41" s="714"/>
      <c r="AJ41" s="714"/>
      <c r="AK41" s="714"/>
      <c r="AL41" s="683" t="s">
        <v>150</v>
      </c>
      <c r="AM41" s="684"/>
      <c r="AN41" s="684"/>
      <c r="AO41" s="715"/>
      <c r="AQ41" s="723" t="s">
        <v>357</v>
      </c>
      <c r="AR41" s="724"/>
      <c r="AS41" s="724"/>
      <c r="AT41" s="724"/>
      <c r="AU41" s="724"/>
      <c r="AV41" s="724"/>
      <c r="AW41" s="724"/>
      <c r="AX41" s="724"/>
      <c r="AY41" s="725"/>
      <c r="AZ41" s="680">
        <v>189987</v>
      </c>
      <c r="BA41" s="681"/>
      <c r="BB41" s="681"/>
      <c r="BC41" s="681"/>
      <c r="BD41" s="699"/>
      <c r="BE41" s="699"/>
      <c r="BF41" s="726"/>
      <c r="BG41" s="728"/>
      <c r="BH41" s="729"/>
      <c r="BI41" s="729"/>
      <c r="BJ41" s="729"/>
      <c r="BK41" s="729"/>
      <c r="BL41" s="236"/>
      <c r="BM41" s="720" t="s">
        <v>358</v>
      </c>
      <c r="BN41" s="720"/>
      <c r="BO41" s="720"/>
      <c r="BP41" s="720"/>
      <c r="BQ41" s="720"/>
      <c r="BR41" s="720"/>
      <c r="BS41" s="720"/>
      <c r="BT41" s="720"/>
      <c r="BU41" s="721"/>
      <c r="BV41" s="680">
        <v>3</v>
      </c>
      <c r="BW41" s="681"/>
      <c r="BX41" s="681"/>
      <c r="BY41" s="681"/>
      <c r="BZ41" s="681"/>
      <c r="CA41" s="681"/>
      <c r="CB41" s="727"/>
      <c r="CD41" s="719" t="s">
        <v>359</v>
      </c>
      <c r="CE41" s="720"/>
      <c r="CF41" s="720"/>
      <c r="CG41" s="720"/>
      <c r="CH41" s="720"/>
      <c r="CI41" s="720"/>
      <c r="CJ41" s="720"/>
      <c r="CK41" s="720"/>
      <c r="CL41" s="720"/>
      <c r="CM41" s="720"/>
      <c r="CN41" s="720"/>
      <c r="CO41" s="720"/>
      <c r="CP41" s="720"/>
      <c r="CQ41" s="721"/>
      <c r="CR41" s="680" t="s">
        <v>150</v>
      </c>
      <c r="CS41" s="699"/>
      <c r="CT41" s="699"/>
      <c r="CU41" s="699"/>
      <c r="CV41" s="699"/>
      <c r="CW41" s="699"/>
      <c r="CX41" s="699"/>
      <c r="CY41" s="700"/>
      <c r="CZ41" s="683" t="s">
        <v>241</v>
      </c>
      <c r="DA41" s="701"/>
      <c r="DB41" s="701"/>
      <c r="DC41" s="702"/>
      <c r="DD41" s="686" t="s">
        <v>150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360</v>
      </c>
      <c r="C42" s="678"/>
      <c r="D42" s="678"/>
      <c r="E42" s="678"/>
      <c r="F42" s="678"/>
      <c r="G42" s="678"/>
      <c r="H42" s="678"/>
      <c r="I42" s="678"/>
      <c r="J42" s="678"/>
      <c r="K42" s="678"/>
      <c r="L42" s="678"/>
      <c r="M42" s="678"/>
      <c r="N42" s="678"/>
      <c r="O42" s="678"/>
      <c r="P42" s="678"/>
      <c r="Q42" s="679"/>
      <c r="R42" s="680" t="s">
        <v>150</v>
      </c>
      <c r="S42" s="681"/>
      <c r="T42" s="681"/>
      <c r="U42" s="681"/>
      <c r="V42" s="681"/>
      <c r="W42" s="681"/>
      <c r="X42" s="681"/>
      <c r="Y42" s="682"/>
      <c r="Z42" s="713" t="s">
        <v>241</v>
      </c>
      <c r="AA42" s="713"/>
      <c r="AB42" s="713"/>
      <c r="AC42" s="713"/>
      <c r="AD42" s="714" t="s">
        <v>241</v>
      </c>
      <c r="AE42" s="714"/>
      <c r="AF42" s="714"/>
      <c r="AG42" s="714"/>
      <c r="AH42" s="714"/>
      <c r="AI42" s="714"/>
      <c r="AJ42" s="714"/>
      <c r="AK42" s="714"/>
      <c r="AL42" s="683" t="s">
        <v>150</v>
      </c>
      <c r="AM42" s="684"/>
      <c r="AN42" s="684"/>
      <c r="AO42" s="715"/>
      <c r="AQ42" s="716" t="s">
        <v>361</v>
      </c>
      <c r="AR42" s="717"/>
      <c r="AS42" s="717"/>
      <c r="AT42" s="717"/>
      <c r="AU42" s="717"/>
      <c r="AV42" s="717"/>
      <c r="AW42" s="717"/>
      <c r="AX42" s="717"/>
      <c r="AY42" s="718"/>
      <c r="AZ42" s="664">
        <v>434542</v>
      </c>
      <c r="BA42" s="703"/>
      <c r="BB42" s="703"/>
      <c r="BC42" s="703"/>
      <c r="BD42" s="665"/>
      <c r="BE42" s="665"/>
      <c r="BF42" s="709"/>
      <c r="BG42" s="730"/>
      <c r="BH42" s="731"/>
      <c r="BI42" s="731"/>
      <c r="BJ42" s="731"/>
      <c r="BK42" s="731"/>
      <c r="BL42" s="237"/>
      <c r="BM42" s="710" t="s">
        <v>362</v>
      </c>
      <c r="BN42" s="710"/>
      <c r="BO42" s="710"/>
      <c r="BP42" s="710"/>
      <c r="BQ42" s="710"/>
      <c r="BR42" s="710"/>
      <c r="BS42" s="710"/>
      <c r="BT42" s="710"/>
      <c r="BU42" s="711"/>
      <c r="BV42" s="664">
        <v>306</v>
      </c>
      <c r="BW42" s="703"/>
      <c r="BX42" s="703"/>
      <c r="BY42" s="703"/>
      <c r="BZ42" s="703"/>
      <c r="CA42" s="703"/>
      <c r="CB42" s="712"/>
      <c r="CD42" s="677" t="s">
        <v>363</v>
      </c>
      <c r="CE42" s="678"/>
      <c r="CF42" s="678"/>
      <c r="CG42" s="678"/>
      <c r="CH42" s="678"/>
      <c r="CI42" s="678"/>
      <c r="CJ42" s="678"/>
      <c r="CK42" s="678"/>
      <c r="CL42" s="678"/>
      <c r="CM42" s="678"/>
      <c r="CN42" s="678"/>
      <c r="CO42" s="678"/>
      <c r="CP42" s="678"/>
      <c r="CQ42" s="679"/>
      <c r="CR42" s="680">
        <v>1850727</v>
      </c>
      <c r="CS42" s="681"/>
      <c r="CT42" s="681"/>
      <c r="CU42" s="681"/>
      <c r="CV42" s="681"/>
      <c r="CW42" s="681"/>
      <c r="CX42" s="681"/>
      <c r="CY42" s="682"/>
      <c r="CZ42" s="683">
        <v>15.2</v>
      </c>
      <c r="DA42" s="684"/>
      <c r="DB42" s="684"/>
      <c r="DC42" s="685"/>
      <c r="DD42" s="686">
        <v>784572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364</v>
      </c>
      <c r="C43" s="662"/>
      <c r="D43" s="662"/>
      <c r="E43" s="662"/>
      <c r="F43" s="662"/>
      <c r="G43" s="662"/>
      <c r="H43" s="662"/>
      <c r="I43" s="662"/>
      <c r="J43" s="662"/>
      <c r="K43" s="662"/>
      <c r="L43" s="662"/>
      <c r="M43" s="662"/>
      <c r="N43" s="662"/>
      <c r="O43" s="662"/>
      <c r="P43" s="662"/>
      <c r="Q43" s="663"/>
      <c r="R43" s="664">
        <v>12468245</v>
      </c>
      <c r="S43" s="703"/>
      <c r="T43" s="703"/>
      <c r="U43" s="703"/>
      <c r="V43" s="703"/>
      <c r="W43" s="703"/>
      <c r="X43" s="703"/>
      <c r="Y43" s="704"/>
      <c r="Z43" s="705">
        <v>100</v>
      </c>
      <c r="AA43" s="705"/>
      <c r="AB43" s="705"/>
      <c r="AC43" s="705"/>
      <c r="AD43" s="706">
        <v>6416625</v>
      </c>
      <c r="AE43" s="706"/>
      <c r="AF43" s="706"/>
      <c r="AG43" s="706"/>
      <c r="AH43" s="706"/>
      <c r="AI43" s="706"/>
      <c r="AJ43" s="706"/>
      <c r="AK43" s="706"/>
      <c r="AL43" s="667">
        <v>100</v>
      </c>
      <c r="AM43" s="707"/>
      <c r="AN43" s="707"/>
      <c r="AO43" s="708"/>
      <c r="BV43" s="238"/>
      <c r="BW43" s="238"/>
      <c r="BX43" s="238"/>
      <c r="BY43" s="238"/>
      <c r="BZ43" s="238"/>
      <c r="CA43" s="238"/>
      <c r="CB43" s="238"/>
      <c r="CD43" s="677" t="s">
        <v>365</v>
      </c>
      <c r="CE43" s="678"/>
      <c r="CF43" s="678"/>
      <c r="CG43" s="678"/>
      <c r="CH43" s="678"/>
      <c r="CI43" s="678"/>
      <c r="CJ43" s="678"/>
      <c r="CK43" s="678"/>
      <c r="CL43" s="678"/>
      <c r="CM43" s="678"/>
      <c r="CN43" s="678"/>
      <c r="CO43" s="678"/>
      <c r="CP43" s="678"/>
      <c r="CQ43" s="679"/>
      <c r="CR43" s="680">
        <v>22139</v>
      </c>
      <c r="CS43" s="699"/>
      <c r="CT43" s="699"/>
      <c r="CU43" s="699"/>
      <c r="CV43" s="699"/>
      <c r="CW43" s="699"/>
      <c r="CX43" s="699"/>
      <c r="CY43" s="700"/>
      <c r="CZ43" s="683">
        <v>0.2</v>
      </c>
      <c r="DA43" s="701"/>
      <c r="DB43" s="701"/>
      <c r="DC43" s="702"/>
      <c r="DD43" s="686">
        <v>22139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312</v>
      </c>
      <c r="CE44" s="694"/>
      <c r="CF44" s="677" t="s">
        <v>366</v>
      </c>
      <c r="CG44" s="678"/>
      <c r="CH44" s="678"/>
      <c r="CI44" s="678"/>
      <c r="CJ44" s="678"/>
      <c r="CK44" s="678"/>
      <c r="CL44" s="678"/>
      <c r="CM44" s="678"/>
      <c r="CN44" s="678"/>
      <c r="CO44" s="678"/>
      <c r="CP44" s="678"/>
      <c r="CQ44" s="679"/>
      <c r="CR44" s="680">
        <v>1850727</v>
      </c>
      <c r="CS44" s="681"/>
      <c r="CT44" s="681"/>
      <c r="CU44" s="681"/>
      <c r="CV44" s="681"/>
      <c r="CW44" s="681"/>
      <c r="CX44" s="681"/>
      <c r="CY44" s="682"/>
      <c r="CZ44" s="683">
        <v>15.2</v>
      </c>
      <c r="DA44" s="684"/>
      <c r="DB44" s="684"/>
      <c r="DC44" s="685"/>
      <c r="DD44" s="686">
        <v>784572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368</v>
      </c>
      <c r="CG45" s="678"/>
      <c r="CH45" s="678"/>
      <c r="CI45" s="678"/>
      <c r="CJ45" s="678"/>
      <c r="CK45" s="678"/>
      <c r="CL45" s="678"/>
      <c r="CM45" s="678"/>
      <c r="CN45" s="678"/>
      <c r="CO45" s="678"/>
      <c r="CP45" s="678"/>
      <c r="CQ45" s="679"/>
      <c r="CR45" s="680">
        <v>831285</v>
      </c>
      <c r="CS45" s="699"/>
      <c r="CT45" s="699"/>
      <c r="CU45" s="699"/>
      <c r="CV45" s="699"/>
      <c r="CW45" s="699"/>
      <c r="CX45" s="699"/>
      <c r="CY45" s="700"/>
      <c r="CZ45" s="683">
        <v>6.8</v>
      </c>
      <c r="DA45" s="701"/>
      <c r="DB45" s="701"/>
      <c r="DC45" s="702"/>
      <c r="DD45" s="686">
        <v>127587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370</v>
      </c>
      <c r="CG46" s="678"/>
      <c r="CH46" s="678"/>
      <c r="CI46" s="678"/>
      <c r="CJ46" s="678"/>
      <c r="CK46" s="678"/>
      <c r="CL46" s="678"/>
      <c r="CM46" s="678"/>
      <c r="CN46" s="678"/>
      <c r="CO46" s="678"/>
      <c r="CP46" s="678"/>
      <c r="CQ46" s="679"/>
      <c r="CR46" s="680">
        <v>995872</v>
      </c>
      <c r="CS46" s="681"/>
      <c r="CT46" s="681"/>
      <c r="CU46" s="681"/>
      <c r="CV46" s="681"/>
      <c r="CW46" s="681"/>
      <c r="CX46" s="681"/>
      <c r="CY46" s="682"/>
      <c r="CZ46" s="683">
        <v>8.1999999999999993</v>
      </c>
      <c r="DA46" s="684"/>
      <c r="DB46" s="684"/>
      <c r="DC46" s="685"/>
      <c r="DD46" s="686">
        <v>633415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371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372</v>
      </c>
      <c r="CG47" s="678"/>
      <c r="CH47" s="678"/>
      <c r="CI47" s="678"/>
      <c r="CJ47" s="678"/>
      <c r="CK47" s="678"/>
      <c r="CL47" s="678"/>
      <c r="CM47" s="678"/>
      <c r="CN47" s="678"/>
      <c r="CO47" s="678"/>
      <c r="CP47" s="678"/>
      <c r="CQ47" s="679"/>
      <c r="CR47" s="680" t="s">
        <v>150</v>
      </c>
      <c r="CS47" s="699"/>
      <c r="CT47" s="699"/>
      <c r="CU47" s="699"/>
      <c r="CV47" s="699"/>
      <c r="CW47" s="699"/>
      <c r="CX47" s="699"/>
      <c r="CY47" s="700"/>
      <c r="CZ47" s="683" t="s">
        <v>150</v>
      </c>
      <c r="DA47" s="701"/>
      <c r="DB47" s="701"/>
      <c r="DC47" s="702"/>
      <c r="DD47" s="686" t="s">
        <v>150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373</v>
      </c>
      <c r="CG48" s="678"/>
      <c r="CH48" s="678"/>
      <c r="CI48" s="678"/>
      <c r="CJ48" s="678"/>
      <c r="CK48" s="678"/>
      <c r="CL48" s="678"/>
      <c r="CM48" s="678"/>
      <c r="CN48" s="678"/>
      <c r="CO48" s="678"/>
      <c r="CP48" s="678"/>
      <c r="CQ48" s="679"/>
      <c r="CR48" s="680" t="s">
        <v>150</v>
      </c>
      <c r="CS48" s="681"/>
      <c r="CT48" s="681"/>
      <c r="CU48" s="681"/>
      <c r="CV48" s="681"/>
      <c r="CW48" s="681"/>
      <c r="CX48" s="681"/>
      <c r="CY48" s="682"/>
      <c r="CZ48" s="683" t="s">
        <v>150</v>
      </c>
      <c r="DA48" s="684"/>
      <c r="DB48" s="684"/>
      <c r="DC48" s="685"/>
      <c r="DD48" s="686" t="s">
        <v>150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374</v>
      </c>
      <c r="CE49" s="662"/>
      <c r="CF49" s="662"/>
      <c r="CG49" s="662"/>
      <c r="CH49" s="662"/>
      <c r="CI49" s="662"/>
      <c r="CJ49" s="662"/>
      <c r="CK49" s="662"/>
      <c r="CL49" s="662"/>
      <c r="CM49" s="662"/>
      <c r="CN49" s="662"/>
      <c r="CO49" s="662"/>
      <c r="CP49" s="662"/>
      <c r="CQ49" s="663"/>
      <c r="CR49" s="664">
        <v>12207771</v>
      </c>
      <c r="CS49" s="665"/>
      <c r="CT49" s="665"/>
      <c r="CU49" s="665"/>
      <c r="CV49" s="665"/>
      <c r="CW49" s="665"/>
      <c r="CX49" s="665"/>
      <c r="CY49" s="666"/>
      <c r="CZ49" s="667">
        <v>100</v>
      </c>
      <c r="DA49" s="668"/>
      <c r="DB49" s="668"/>
      <c r="DC49" s="669"/>
      <c r="DD49" s="670">
        <v>7039586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JDus2e9m19zJBk4tbRzD7PIchOxevTiRwY3mgNWJXmu8EOs+w3pxitioUx2bVcngcIY3Njp2FSnUZKMTTX3hw==" saltValue="YJDjA+sK75TWOCpigFJdq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376</v>
      </c>
      <c r="DK2" s="1207"/>
      <c r="DL2" s="1207"/>
      <c r="DM2" s="1207"/>
      <c r="DN2" s="1207"/>
      <c r="DO2" s="1208"/>
      <c r="DP2" s="251"/>
      <c r="DQ2" s="1206" t="s">
        <v>377</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0" t="s">
        <v>378</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4"/>
      <c r="BA4" s="254"/>
      <c r="BB4" s="254"/>
      <c r="BC4" s="254"/>
      <c r="BD4" s="254"/>
      <c r="BE4" s="255"/>
      <c r="BF4" s="255"/>
      <c r="BG4" s="255"/>
      <c r="BH4" s="255"/>
      <c r="BI4" s="255"/>
      <c r="BJ4" s="255"/>
      <c r="BK4" s="255"/>
      <c r="BL4" s="255"/>
      <c r="BM4" s="255"/>
      <c r="BN4" s="255"/>
      <c r="BO4" s="255"/>
      <c r="BP4" s="255"/>
      <c r="BQ4" s="254" t="s">
        <v>379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380</v>
      </c>
      <c r="B5" s="1091"/>
      <c r="C5" s="1091"/>
      <c r="D5" s="1091"/>
      <c r="E5" s="1091"/>
      <c r="F5" s="1091"/>
      <c r="G5" s="1091"/>
      <c r="H5" s="1091"/>
      <c r="I5" s="1091"/>
      <c r="J5" s="1091"/>
      <c r="K5" s="1091"/>
      <c r="L5" s="1091"/>
      <c r="M5" s="1091"/>
      <c r="N5" s="1091"/>
      <c r="O5" s="1091"/>
      <c r="P5" s="1092"/>
      <c r="Q5" s="1096" t="s">
        <v>381</v>
      </c>
      <c r="R5" s="1097"/>
      <c r="S5" s="1097"/>
      <c r="T5" s="1097"/>
      <c r="U5" s="1098"/>
      <c r="V5" s="1096" t="s">
        <v>382</v>
      </c>
      <c r="W5" s="1097"/>
      <c r="X5" s="1097"/>
      <c r="Y5" s="1097"/>
      <c r="Z5" s="1098"/>
      <c r="AA5" s="1096" t="s">
        <v>383</v>
      </c>
      <c r="AB5" s="1097"/>
      <c r="AC5" s="1097"/>
      <c r="AD5" s="1097"/>
      <c r="AE5" s="1097"/>
      <c r="AF5" s="1209" t="s">
        <v>384</v>
      </c>
      <c r="AG5" s="1097"/>
      <c r="AH5" s="1097"/>
      <c r="AI5" s="1097"/>
      <c r="AJ5" s="1112"/>
      <c r="AK5" s="1097" t="s">
        <v>385</v>
      </c>
      <c r="AL5" s="1097"/>
      <c r="AM5" s="1097"/>
      <c r="AN5" s="1097"/>
      <c r="AO5" s="1098"/>
      <c r="AP5" s="1096" t="s">
        <v>386</v>
      </c>
      <c r="AQ5" s="1097"/>
      <c r="AR5" s="1097"/>
      <c r="AS5" s="1097"/>
      <c r="AT5" s="1098"/>
      <c r="AU5" s="1096" t="s">
        <v>387</v>
      </c>
      <c r="AV5" s="1097"/>
      <c r="AW5" s="1097"/>
      <c r="AX5" s="1097"/>
      <c r="AY5" s="1112"/>
      <c r="AZ5" s="258"/>
      <c r="BA5" s="258"/>
      <c r="BB5" s="258"/>
      <c r="BC5" s="258"/>
      <c r="BD5" s="258"/>
      <c r="BE5" s="259"/>
      <c r="BF5" s="259"/>
      <c r="BG5" s="259"/>
      <c r="BH5" s="259"/>
      <c r="BI5" s="259"/>
      <c r="BJ5" s="259"/>
      <c r="BK5" s="259"/>
      <c r="BL5" s="259"/>
      <c r="BM5" s="259"/>
      <c r="BN5" s="259"/>
      <c r="BO5" s="259"/>
      <c r="BP5" s="259"/>
      <c r="BQ5" s="1090" t="s">
        <v>388</v>
      </c>
      <c r="BR5" s="1091"/>
      <c r="BS5" s="1091"/>
      <c r="BT5" s="1091"/>
      <c r="BU5" s="1091"/>
      <c r="BV5" s="1091"/>
      <c r="BW5" s="1091"/>
      <c r="BX5" s="1091"/>
      <c r="BY5" s="1091"/>
      <c r="BZ5" s="1091"/>
      <c r="CA5" s="1091"/>
      <c r="CB5" s="1091"/>
      <c r="CC5" s="1091"/>
      <c r="CD5" s="1091"/>
      <c r="CE5" s="1091"/>
      <c r="CF5" s="1091"/>
      <c r="CG5" s="1092"/>
      <c r="CH5" s="1096" t="s">
        <v>389</v>
      </c>
      <c r="CI5" s="1097"/>
      <c r="CJ5" s="1097"/>
      <c r="CK5" s="1097"/>
      <c r="CL5" s="1098"/>
      <c r="CM5" s="1096" t="s">
        <v>390</v>
      </c>
      <c r="CN5" s="1097"/>
      <c r="CO5" s="1097"/>
      <c r="CP5" s="1097"/>
      <c r="CQ5" s="1098"/>
      <c r="CR5" s="1096" t="s">
        <v>391</v>
      </c>
      <c r="CS5" s="1097"/>
      <c r="CT5" s="1097"/>
      <c r="CU5" s="1097"/>
      <c r="CV5" s="1098"/>
      <c r="CW5" s="1096" t="s">
        <v>392</v>
      </c>
      <c r="CX5" s="1097"/>
      <c r="CY5" s="1097"/>
      <c r="CZ5" s="1097"/>
      <c r="DA5" s="1098"/>
      <c r="DB5" s="1096" t="s">
        <v>393</v>
      </c>
      <c r="DC5" s="1097"/>
      <c r="DD5" s="1097"/>
      <c r="DE5" s="1097"/>
      <c r="DF5" s="1098"/>
      <c r="DG5" s="1194" t="s">
        <v>394</v>
      </c>
      <c r="DH5" s="1195"/>
      <c r="DI5" s="1195"/>
      <c r="DJ5" s="1195"/>
      <c r="DK5" s="1196"/>
      <c r="DL5" s="1194" t="s">
        <v>395</v>
      </c>
      <c r="DM5" s="1195"/>
      <c r="DN5" s="1195"/>
      <c r="DO5" s="1195"/>
      <c r="DP5" s="1196"/>
      <c r="DQ5" s="1096" t="s">
        <v>396</v>
      </c>
      <c r="DR5" s="1097"/>
      <c r="DS5" s="1097"/>
      <c r="DT5" s="1097"/>
      <c r="DU5" s="1098"/>
      <c r="DV5" s="1096" t="s">
        <v>387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6"/>
    </row>
    <row r="7" spans="1:131" s="257" customFormat="1" ht="26.25" customHeight="1" thickTop="1" x14ac:dyDescent="0.15">
      <c r="A7" s="260">
        <v>1</v>
      </c>
      <c r="B7" s="1147" t="s">
        <v>397</v>
      </c>
      <c r="C7" s="1148"/>
      <c r="D7" s="1148"/>
      <c r="E7" s="1148"/>
      <c r="F7" s="1148"/>
      <c r="G7" s="1148"/>
      <c r="H7" s="1148"/>
      <c r="I7" s="1148"/>
      <c r="J7" s="1148"/>
      <c r="K7" s="1148"/>
      <c r="L7" s="1148"/>
      <c r="M7" s="1148"/>
      <c r="N7" s="1148"/>
      <c r="O7" s="1148"/>
      <c r="P7" s="1149"/>
      <c r="Q7" s="1200">
        <v>12431</v>
      </c>
      <c r="R7" s="1201"/>
      <c r="S7" s="1201"/>
      <c r="T7" s="1201"/>
      <c r="U7" s="1201"/>
      <c r="V7" s="1201">
        <v>12171</v>
      </c>
      <c r="W7" s="1201"/>
      <c r="X7" s="1201"/>
      <c r="Y7" s="1201"/>
      <c r="Z7" s="1201"/>
      <c r="AA7" s="1201">
        <v>260</v>
      </c>
      <c r="AB7" s="1201"/>
      <c r="AC7" s="1201"/>
      <c r="AD7" s="1201"/>
      <c r="AE7" s="1202"/>
      <c r="AF7" s="1203">
        <v>180</v>
      </c>
      <c r="AG7" s="1204"/>
      <c r="AH7" s="1204"/>
      <c r="AI7" s="1204"/>
      <c r="AJ7" s="1205"/>
      <c r="AK7" s="1187">
        <v>481</v>
      </c>
      <c r="AL7" s="1188"/>
      <c r="AM7" s="1188"/>
      <c r="AN7" s="1188"/>
      <c r="AO7" s="1188"/>
      <c r="AP7" s="1188">
        <v>2485</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c r="BT7" s="1192"/>
      <c r="BU7" s="1192"/>
      <c r="BV7" s="1192"/>
      <c r="BW7" s="1192"/>
      <c r="BX7" s="1192"/>
      <c r="BY7" s="1192"/>
      <c r="BZ7" s="1192"/>
      <c r="CA7" s="1192"/>
      <c r="CB7" s="1192"/>
      <c r="CC7" s="1192"/>
      <c r="CD7" s="1192"/>
      <c r="CE7" s="1192"/>
      <c r="CF7" s="1192"/>
      <c r="CG7" s="1193"/>
      <c r="CH7" s="1184"/>
      <c r="CI7" s="1185"/>
      <c r="CJ7" s="1185"/>
      <c r="CK7" s="1185"/>
      <c r="CL7" s="1186"/>
      <c r="CM7" s="1184"/>
      <c r="CN7" s="1185"/>
      <c r="CO7" s="1185"/>
      <c r="CP7" s="1185"/>
      <c r="CQ7" s="1186"/>
      <c r="CR7" s="1184"/>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6"/>
    </row>
    <row r="8" spans="1:131" s="257" customFormat="1" ht="26.25" customHeight="1" x14ac:dyDescent="0.15">
      <c r="A8" s="263">
        <v>2</v>
      </c>
      <c r="B8" s="1134" t="s">
        <v>398</v>
      </c>
      <c r="C8" s="1135"/>
      <c r="D8" s="1135"/>
      <c r="E8" s="1135"/>
      <c r="F8" s="1135"/>
      <c r="G8" s="1135"/>
      <c r="H8" s="1135"/>
      <c r="I8" s="1135"/>
      <c r="J8" s="1135"/>
      <c r="K8" s="1135"/>
      <c r="L8" s="1135"/>
      <c r="M8" s="1135"/>
      <c r="N8" s="1135"/>
      <c r="O8" s="1135"/>
      <c r="P8" s="1136"/>
      <c r="Q8" s="1140">
        <v>35</v>
      </c>
      <c r="R8" s="1141"/>
      <c r="S8" s="1141"/>
      <c r="T8" s="1141"/>
      <c r="U8" s="1141"/>
      <c r="V8" s="1141">
        <v>35</v>
      </c>
      <c r="W8" s="1141"/>
      <c r="X8" s="1141"/>
      <c r="Y8" s="1141"/>
      <c r="Z8" s="1141"/>
      <c r="AA8" s="1141">
        <v>0</v>
      </c>
      <c r="AB8" s="1141"/>
      <c r="AC8" s="1141"/>
      <c r="AD8" s="1141"/>
      <c r="AE8" s="1142"/>
      <c r="AF8" s="1114">
        <v>0</v>
      </c>
      <c r="AG8" s="1115"/>
      <c r="AH8" s="1115"/>
      <c r="AI8" s="1115"/>
      <c r="AJ8" s="1116"/>
      <c r="AK8" s="1181" t="s">
        <v>600</v>
      </c>
      <c r="AL8" s="1182"/>
      <c r="AM8" s="1182"/>
      <c r="AN8" s="1182"/>
      <c r="AO8" s="1182"/>
      <c r="AP8" s="1183" t="s">
        <v>600</v>
      </c>
      <c r="AQ8" s="1085"/>
      <c r="AR8" s="1085"/>
      <c r="AS8" s="1085"/>
      <c r="AT8" s="1181"/>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4" t="s">
        <v>399</v>
      </c>
      <c r="C9" s="1135"/>
      <c r="D9" s="1135"/>
      <c r="E9" s="1135"/>
      <c r="F9" s="1135"/>
      <c r="G9" s="1135"/>
      <c r="H9" s="1135"/>
      <c r="I9" s="1135"/>
      <c r="J9" s="1135"/>
      <c r="K9" s="1135"/>
      <c r="L9" s="1135"/>
      <c r="M9" s="1135"/>
      <c r="N9" s="1135"/>
      <c r="O9" s="1135"/>
      <c r="P9" s="1136"/>
      <c r="Q9" s="1140">
        <v>1</v>
      </c>
      <c r="R9" s="1141"/>
      <c r="S9" s="1141"/>
      <c r="T9" s="1141"/>
      <c r="U9" s="1141"/>
      <c r="V9" s="1141">
        <v>1</v>
      </c>
      <c r="W9" s="1141"/>
      <c r="X9" s="1141"/>
      <c r="Y9" s="1141"/>
      <c r="Z9" s="1141"/>
      <c r="AA9" s="1141" t="s">
        <v>600</v>
      </c>
      <c r="AB9" s="1141"/>
      <c r="AC9" s="1141"/>
      <c r="AD9" s="1141"/>
      <c r="AE9" s="1142"/>
      <c r="AF9" s="1114" t="s">
        <v>400</v>
      </c>
      <c r="AG9" s="1115"/>
      <c r="AH9" s="1115"/>
      <c r="AI9" s="1115"/>
      <c r="AJ9" s="1116"/>
      <c r="AK9" s="1181">
        <v>1</v>
      </c>
      <c r="AL9" s="1182"/>
      <c r="AM9" s="1182"/>
      <c r="AN9" s="1182"/>
      <c r="AO9" s="1182"/>
      <c r="AP9" s="1183" t="s">
        <v>600</v>
      </c>
      <c r="AQ9" s="1085"/>
      <c r="AR9" s="1085"/>
      <c r="AS9" s="1085"/>
      <c r="AT9" s="1181"/>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4" t="s">
        <v>401</v>
      </c>
      <c r="C10" s="1135"/>
      <c r="D10" s="1135"/>
      <c r="E10" s="1135"/>
      <c r="F10" s="1135"/>
      <c r="G10" s="1135"/>
      <c r="H10" s="1135"/>
      <c r="I10" s="1135"/>
      <c r="J10" s="1135"/>
      <c r="K10" s="1135"/>
      <c r="L10" s="1135"/>
      <c r="M10" s="1135"/>
      <c r="N10" s="1135"/>
      <c r="O10" s="1135"/>
      <c r="P10" s="1136"/>
      <c r="Q10" s="1140">
        <v>3</v>
      </c>
      <c r="R10" s="1141"/>
      <c r="S10" s="1141"/>
      <c r="T10" s="1141"/>
      <c r="U10" s="1141"/>
      <c r="V10" s="1141">
        <v>3</v>
      </c>
      <c r="W10" s="1141"/>
      <c r="X10" s="1141"/>
      <c r="Y10" s="1141"/>
      <c r="Z10" s="1141"/>
      <c r="AA10" s="1141" t="s">
        <v>600</v>
      </c>
      <c r="AB10" s="1141"/>
      <c r="AC10" s="1141"/>
      <c r="AD10" s="1141"/>
      <c r="AE10" s="1142"/>
      <c r="AF10" s="1114" t="s">
        <v>402</v>
      </c>
      <c r="AG10" s="1115"/>
      <c r="AH10" s="1115"/>
      <c r="AI10" s="1115"/>
      <c r="AJ10" s="1116"/>
      <c r="AK10" s="1181">
        <v>3</v>
      </c>
      <c r="AL10" s="1182"/>
      <c r="AM10" s="1182"/>
      <c r="AN10" s="1182"/>
      <c r="AO10" s="1182"/>
      <c r="AP10" s="1183" t="s">
        <v>600</v>
      </c>
      <c r="AQ10" s="1085"/>
      <c r="AR10" s="1085"/>
      <c r="AS10" s="1085"/>
      <c r="AT10" s="1181"/>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4"/>
      <c r="C11" s="1135"/>
      <c r="D11" s="1135"/>
      <c r="E11" s="1135"/>
      <c r="F11" s="1135"/>
      <c r="G11" s="1135"/>
      <c r="H11" s="1135"/>
      <c r="I11" s="1135"/>
      <c r="J11" s="1135"/>
      <c r="K11" s="1135"/>
      <c r="L11" s="1135"/>
      <c r="M11" s="1135"/>
      <c r="N11" s="1135"/>
      <c r="O11" s="1135"/>
      <c r="P11" s="1136"/>
      <c r="Q11" s="1140"/>
      <c r="R11" s="1141"/>
      <c r="S11" s="1141"/>
      <c r="T11" s="1141"/>
      <c r="U11" s="1141"/>
      <c r="V11" s="1141"/>
      <c r="W11" s="1141"/>
      <c r="X11" s="1141"/>
      <c r="Y11" s="1141"/>
      <c r="Z11" s="1141"/>
      <c r="AA11" s="1141"/>
      <c r="AB11" s="1141"/>
      <c r="AC11" s="1141"/>
      <c r="AD11" s="1141"/>
      <c r="AE11" s="1142"/>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4"/>
      <c r="C12" s="1135"/>
      <c r="D12" s="1135"/>
      <c r="E12" s="1135"/>
      <c r="F12" s="1135"/>
      <c r="G12" s="1135"/>
      <c r="H12" s="1135"/>
      <c r="I12" s="1135"/>
      <c r="J12" s="1135"/>
      <c r="K12" s="1135"/>
      <c r="L12" s="1135"/>
      <c r="M12" s="1135"/>
      <c r="N12" s="1135"/>
      <c r="O12" s="1135"/>
      <c r="P12" s="1136"/>
      <c r="Q12" s="1140"/>
      <c r="R12" s="1141"/>
      <c r="S12" s="1141"/>
      <c r="T12" s="1141"/>
      <c r="U12" s="1141"/>
      <c r="V12" s="1141"/>
      <c r="W12" s="1141"/>
      <c r="X12" s="1141"/>
      <c r="Y12" s="1141"/>
      <c r="Z12" s="1141"/>
      <c r="AA12" s="1141"/>
      <c r="AB12" s="1141"/>
      <c r="AC12" s="1141"/>
      <c r="AD12" s="1141"/>
      <c r="AE12" s="1142"/>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4"/>
      <c r="C13" s="1135"/>
      <c r="D13" s="1135"/>
      <c r="E13" s="1135"/>
      <c r="F13" s="1135"/>
      <c r="G13" s="1135"/>
      <c r="H13" s="1135"/>
      <c r="I13" s="1135"/>
      <c r="J13" s="1135"/>
      <c r="K13" s="1135"/>
      <c r="L13" s="1135"/>
      <c r="M13" s="1135"/>
      <c r="N13" s="1135"/>
      <c r="O13" s="1135"/>
      <c r="P13" s="1136"/>
      <c r="Q13" s="1140"/>
      <c r="R13" s="1141"/>
      <c r="S13" s="1141"/>
      <c r="T13" s="1141"/>
      <c r="U13" s="1141"/>
      <c r="V13" s="1141"/>
      <c r="W13" s="1141"/>
      <c r="X13" s="1141"/>
      <c r="Y13" s="1141"/>
      <c r="Z13" s="1141"/>
      <c r="AA13" s="1141"/>
      <c r="AB13" s="1141"/>
      <c r="AC13" s="1141"/>
      <c r="AD13" s="1141"/>
      <c r="AE13" s="1142"/>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4"/>
      <c r="C14" s="1135"/>
      <c r="D14" s="1135"/>
      <c r="E14" s="1135"/>
      <c r="F14" s="1135"/>
      <c r="G14" s="1135"/>
      <c r="H14" s="1135"/>
      <c r="I14" s="1135"/>
      <c r="J14" s="1135"/>
      <c r="K14" s="1135"/>
      <c r="L14" s="1135"/>
      <c r="M14" s="1135"/>
      <c r="N14" s="1135"/>
      <c r="O14" s="1135"/>
      <c r="P14" s="1136"/>
      <c r="Q14" s="1140"/>
      <c r="R14" s="1141"/>
      <c r="S14" s="1141"/>
      <c r="T14" s="1141"/>
      <c r="U14" s="1141"/>
      <c r="V14" s="1141"/>
      <c r="W14" s="1141"/>
      <c r="X14" s="1141"/>
      <c r="Y14" s="1141"/>
      <c r="Z14" s="1141"/>
      <c r="AA14" s="1141"/>
      <c r="AB14" s="1141"/>
      <c r="AC14" s="1141"/>
      <c r="AD14" s="1141"/>
      <c r="AE14" s="1142"/>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4"/>
      <c r="C15" s="1135"/>
      <c r="D15" s="1135"/>
      <c r="E15" s="1135"/>
      <c r="F15" s="1135"/>
      <c r="G15" s="1135"/>
      <c r="H15" s="1135"/>
      <c r="I15" s="1135"/>
      <c r="J15" s="1135"/>
      <c r="K15" s="1135"/>
      <c r="L15" s="1135"/>
      <c r="M15" s="1135"/>
      <c r="N15" s="1135"/>
      <c r="O15" s="1135"/>
      <c r="P15" s="1136"/>
      <c r="Q15" s="1140"/>
      <c r="R15" s="1141"/>
      <c r="S15" s="1141"/>
      <c r="T15" s="1141"/>
      <c r="U15" s="1141"/>
      <c r="V15" s="1141"/>
      <c r="W15" s="1141"/>
      <c r="X15" s="1141"/>
      <c r="Y15" s="1141"/>
      <c r="Z15" s="1141"/>
      <c r="AA15" s="1141"/>
      <c r="AB15" s="1141"/>
      <c r="AC15" s="1141"/>
      <c r="AD15" s="1141"/>
      <c r="AE15" s="1142"/>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4"/>
      <c r="C16" s="1135"/>
      <c r="D16" s="1135"/>
      <c r="E16" s="1135"/>
      <c r="F16" s="1135"/>
      <c r="G16" s="1135"/>
      <c r="H16" s="1135"/>
      <c r="I16" s="1135"/>
      <c r="J16" s="1135"/>
      <c r="K16" s="1135"/>
      <c r="L16" s="1135"/>
      <c r="M16" s="1135"/>
      <c r="N16" s="1135"/>
      <c r="O16" s="1135"/>
      <c r="P16" s="1136"/>
      <c r="Q16" s="1140"/>
      <c r="R16" s="1141"/>
      <c r="S16" s="1141"/>
      <c r="T16" s="1141"/>
      <c r="U16" s="1141"/>
      <c r="V16" s="1141"/>
      <c r="W16" s="1141"/>
      <c r="X16" s="1141"/>
      <c r="Y16" s="1141"/>
      <c r="Z16" s="1141"/>
      <c r="AA16" s="1141"/>
      <c r="AB16" s="1141"/>
      <c r="AC16" s="1141"/>
      <c r="AD16" s="1141"/>
      <c r="AE16" s="1142"/>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4"/>
      <c r="C17" s="1135"/>
      <c r="D17" s="1135"/>
      <c r="E17" s="1135"/>
      <c r="F17" s="1135"/>
      <c r="G17" s="1135"/>
      <c r="H17" s="1135"/>
      <c r="I17" s="1135"/>
      <c r="J17" s="1135"/>
      <c r="K17" s="1135"/>
      <c r="L17" s="1135"/>
      <c r="M17" s="1135"/>
      <c r="N17" s="1135"/>
      <c r="O17" s="1135"/>
      <c r="P17" s="1136"/>
      <c r="Q17" s="1140"/>
      <c r="R17" s="1141"/>
      <c r="S17" s="1141"/>
      <c r="T17" s="1141"/>
      <c r="U17" s="1141"/>
      <c r="V17" s="1141"/>
      <c r="W17" s="1141"/>
      <c r="X17" s="1141"/>
      <c r="Y17" s="1141"/>
      <c r="Z17" s="1141"/>
      <c r="AA17" s="1141"/>
      <c r="AB17" s="1141"/>
      <c r="AC17" s="1141"/>
      <c r="AD17" s="1141"/>
      <c r="AE17" s="1142"/>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4"/>
      <c r="C18" s="1135"/>
      <c r="D18" s="1135"/>
      <c r="E18" s="1135"/>
      <c r="F18" s="1135"/>
      <c r="G18" s="1135"/>
      <c r="H18" s="1135"/>
      <c r="I18" s="1135"/>
      <c r="J18" s="1135"/>
      <c r="K18" s="1135"/>
      <c r="L18" s="1135"/>
      <c r="M18" s="1135"/>
      <c r="N18" s="1135"/>
      <c r="O18" s="1135"/>
      <c r="P18" s="1136"/>
      <c r="Q18" s="1140"/>
      <c r="R18" s="1141"/>
      <c r="S18" s="1141"/>
      <c r="T18" s="1141"/>
      <c r="U18" s="1141"/>
      <c r="V18" s="1141"/>
      <c r="W18" s="1141"/>
      <c r="X18" s="1141"/>
      <c r="Y18" s="1141"/>
      <c r="Z18" s="1141"/>
      <c r="AA18" s="1141"/>
      <c r="AB18" s="1141"/>
      <c r="AC18" s="1141"/>
      <c r="AD18" s="1141"/>
      <c r="AE18" s="1142"/>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4"/>
      <c r="C19" s="1135"/>
      <c r="D19" s="1135"/>
      <c r="E19" s="1135"/>
      <c r="F19" s="1135"/>
      <c r="G19" s="1135"/>
      <c r="H19" s="1135"/>
      <c r="I19" s="1135"/>
      <c r="J19" s="1135"/>
      <c r="K19" s="1135"/>
      <c r="L19" s="1135"/>
      <c r="M19" s="1135"/>
      <c r="N19" s="1135"/>
      <c r="O19" s="1135"/>
      <c r="P19" s="1136"/>
      <c r="Q19" s="1140"/>
      <c r="R19" s="1141"/>
      <c r="S19" s="1141"/>
      <c r="T19" s="1141"/>
      <c r="U19" s="1141"/>
      <c r="V19" s="1141"/>
      <c r="W19" s="1141"/>
      <c r="X19" s="1141"/>
      <c r="Y19" s="1141"/>
      <c r="Z19" s="1141"/>
      <c r="AA19" s="1141"/>
      <c r="AB19" s="1141"/>
      <c r="AC19" s="1141"/>
      <c r="AD19" s="1141"/>
      <c r="AE19" s="1142"/>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4"/>
      <c r="C20" s="1135"/>
      <c r="D20" s="1135"/>
      <c r="E20" s="1135"/>
      <c r="F20" s="1135"/>
      <c r="G20" s="1135"/>
      <c r="H20" s="1135"/>
      <c r="I20" s="1135"/>
      <c r="J20" s="1135"/>
      <c r="K20" s="1135"/>
      <c r="L20" s="1135"/>
      <c r="M20" s="1135"/>
      <c r="N20" s="1135"/>
      <c r="O20" s="1135"/>
      <c r="P20" s="1136"/>
      <c r="Q20" s="1140"/>
      <c r="R20" s="1141"/>
      <c r="S20" s="1141"/>
      <c r="T20" s="1141"/>
      <c r="U20" s="1141"/>
      <c r="V20" s="1141"/>
      <c r="W20" s="1141"/>
      <c r="X20" s="1141"/>
      <c r="Y20" s="1141"/>
      <c r="Z20" s="1141"/>
      <c r="AA20" s="1141"/>
      <c r="AB20" s="1141"/>
      <c r="AC20" s="1141"/>
      <c r="AD20" s="1141"/>
      <c r="AE20" s="1142"/>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4"/>
      <c r="C21" s="1135"/>
      <c r="D21" s="1135"/>
      <c r="E21" s="1135"/>
      <c r="F21" s="1135"/>
      <c r="G21" s="1135"/>
      <c r="H21" s="1135"/>
      <c r="I21" s="1135"/>
      <c r="J21" s="1135"/>
      <c r="K21" s="1135"/>
      <c r="L21" s="1135"/>
      <c r="M21" s="1135"/>
      <c r="N21" s="1135"/>
      <c r="O21" s="1135"/>
      <c r="P21" s="1136"/>
      <c r="Q21" s="1140"/>
      <c r="R21" s="1141"/>
      <c r="S21" s="1141"/>
      <c r="T21" s="1141"/>
      <c r="U21" s="1141"/>
      <c r="V21" s="1141"/>
      <c r="W21" s="1141"/>
      <c r="X21" s="1141"/>
      <c r="Y21" s="1141"/>
      <c r="Z21" s="1141"/>
      <c r="AA21" s="1141"/>
      <c r="AB21" s="1141"/>
      <c r="AC21" s="1141"/>
      <c r="AD21" s="1141"/>
      <c r="AE21" s="1142"/>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4"/>
      <c r="C22" s="1135"/>
      <c r="D22" s="1135"/>
      <c r="E22" s="1135"/>
      <c r="F22" s="1135"/>
      <c r="G22" s="1135"/>
      <c r="H22" s="1135"/>
      <c r="I22" s="1135"/>
      <c r="J22" s="1135"/>
      <c r="K22" s="1135"/>
      <c r="L22" s="1135"/>
      <c r="M22" s="1135"/>
      <c r="N22" s="1135"/>
      <c r="O22" s="1135"/>
      <c r="P22" s="1136"/>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2" t="s">
        <v>403</v>
      </c>
      <c r="BA22" s="1132"/>
      <c r="BB22" s="1132"/>
      <c r="BC22" s="1132"/>
      <c r="BD22" s="1133"/>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404</v>
      </c>
      <c r="B23" s="1039" t="s">
        <v>405</v>
      </c>
      <c r="C23" s="1040"/>
      <c r="D23" s="1040"/>
      <c r="E23" s="1040"/>
      <c r="F23" s="1040"/>
      <c r="G23" s="1040"/>
      <c r="H23" s="1040"/>
      <c r="I23" s="1040"/>
      <c r="J23" s="1040"/>
      <c r="K23" s="1040"/>
      <c r="L23" s="1040"/>
      <c r="M23" s="1040"/>
      <c r="N23" s="1040"/>
      <c r="O23" s="1040"/>
      <c r="P23" s="1041"/>
      <c r="Q23" s="1165">
        <v>12468</v>
      </c>
      <c r="R23" s="1166"/>
      <c r="S23" s="1166"/>
      <c r="T23" s="1166"/>
      <c r="U23" s="1166"/>
      <c r="V23" s="1166">
        <v>12208</v>
      </c>
      <c r="W23" s="1166"/>
      <c r="X23" s="1166"/>
      <c r="Y23" s="1166"/>
      <c r="Z23" s="1166"/>
      <c r="AA23" s="1166">
        <v>260</v>
      </c>
      <c r="AB23" s="1166"/>
      <c r="AC23" s="1166"/>
      <c r="AD23" s="1166"/>
      <c r="AE23" s="1167"/>
      <c r="AF23" s="1168">
        <v>180</v>
      </c>
      <c r="AG23" s="1166"/>
      <c r="AH23" s="1166"/>
      <c r="AI23" s="1166"/>
      <c r="AJ23" s="1169"/>
      <c r="AK23" s="1170"/>
      <c r="AL23" s="1171"/>
      <c r="AM23" s="1171"/>
      <c r="AN23" s="1171"/>
      <c r="AO23" s="1171"/>
      <c r="AP23" s="1166">
        <v>2485</v>
      </c>
      <c r="AQ23" s="1166"/>
      <c r="AR23" s="1166"/>
      <c r="AS23" s="1166"/>
      <c r="AT23" s="1166"/>
      <c r="AU23" s="1055"/>
      <c r="AV23" s="1055"/>
      <c r="AW23" s="1055"/>
      <c r="AX23" s="1055"/>
      <c r="AY23" s="1056"/>
      <c r="AZ23" s="1162" t="s">
        <v>406</v>
      </c>
      <c r="BA23" s="1163"/>
      <c r="BB23" s="1163"/>
      <c r="BC23" s="1163"/>
      <c r="BD23" s="1164"/>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1" t="s">
        <v>407</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0" t="s">
        <v>408</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380</v>
      </c>
      <c r="B26" s="1091"/>
      <c r="C26" s="1091"/>
      <c r="D26" s="1091"/>
      <c r="E26" s="1091"/>
      <c r="F26" s="1091"/>
      <c r="G26" s="1091"/>
      <c r="H26" s="1091"/>
      <c r="I26" s="1091"/>
      <c r="J26" s="1091"/>
      <c r="K26" s="1091"/>
      <c r="L26" s="1091"/>
      <c r="M26" s="1091"/>
      <c r="N26" s="1091"/>
      <c r="O26" s="1091"/>
      <c r="P26" s="1092"/>
      <c r="Q26" s="1096" t="s">
        <v>409</v>
      </c>
      <c r="R26" s="1097"/>
      <c r="S26" s="1097"/>
      <c r="T26" s="1097"/>
      <c r="U26" s="1098"/>
      <c r="V26" s="1096" t="s">
        <v>410</v>
      </c>
      <c r="W26" s="1097"/>
      <c r="X26" s="1097"/>
      <c r="Y26" s="1097"/>
      <c r="Z26" s="1098"/>
      <c r="AA26" s="1096" t="s">
        <v>411</v>
      </c>
      <c r="AB26" s="1097"/>
      <c r="AC26" s="1097"/>
      <c r="AD26" s="1097"/>
      <c r="AE26" s="1097"/>
      <c r="AF26" s="1156" t="s">
        <v>412</v>
      </c>
      <c r="AG26" s="1103"/>
      <c r="AH26" s="1103"/>
      <c r="AI26" s="1103"/>
      <c r="AJ26" s="1157"/>
      <c r="AK26" s="1097" t="s">
        <v>413</v>
      </c>
      <c r="AL26" s="1097"/>
      <c r="AM26" s="1097"/>
      <c r="AN26" s="1097"/>
      <c r="AO26" s="1098"/>
      <c r="AP26" s="1096" t="s">
        <v>414</v>
      </c>
      <c r="AQ26" s="1097"/>
      <c r="AR26" s="1097"/>
      <c r="AS26" s="1097"/>
      <c r="AT26" s="1098"/>
      <c r="AU26" s="1096" t="s">
        <v>415</v>
      </c>
      <c r="AV26" s="1097"/>
      <c r="AW26" s="1097"/>
      <c r="AX26" s="1097"/>
      <c r="AY26" s="1098"/>
      <c r="AZ26" s="1096" t="s">
        <v>416</v>
      </c>
      <c r="BA26" s="1097"/>
      <c r="BB26" s="1097"/>
      <c r="BC26" s="1097"/>
      <c r="BD26" s="1098"/>
      <c r="BE26" s="1096" t="s">
        <v>387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8"/>
      <c r="AG27" s="1106"/>
      <c r="AH27" s="1106"/>
      <c r="AI27" s="1106"/>
      <c r="AJ27" s="1159"/>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7" t="s">
        <v>417</v>
      </c>
      <c r="C28" s="1148"/>
      <c r="D28" s="1148"/>
      <c r="E28" s="1148"/>
      <c r="F28" s="1148"/>
      <c r="G28" s="1148"/>
      <c r="H28" s="1148"/>
      <c r="I28" s="1148"/>
      <c r="J28" s="1148"/>
      <c r="K28" s="1148"/>
      <c r="L28" s="1148"/>
      <c r="M28" s="1148"/>
      <c r="N28" s="1148"/>
      <c r="O28" s="1148"/>
      <c r="P28" s="1149"/>
      <c r="Q28" s="1150">
        <v>1933</v>
      </c>
      <c r="R28" s="1151"/>
      <c r="S28" s="1151"/>
      <c r="T28" s="1151"/>
      <c r="U28" s="1151"/>
      <c r="V28" s="1151">
        <v>1885</v>
      </c>
      <c r="W28" s="1151"/>
      <c r="X28" s="1151"/>
      <c r="Y28" s="1151"/>
      <c r="Z28" s="1151"/>
      <c r="AA28" s="1151">
        <v>48</v>
      </c>
      <c r="AB28" s="1151"/>
      <c r="AC28" s="1151"/>
      <c r="AD28" s="1151"/>
      <c r="AE28" s="1152"/>
      <c r="AF28" s="1153">
        <v>48</v>
      </c>
      <c r="AG28" s="1151"/>
      <c r="AH28" s="1151"/>
      <c r="AI28" s="1151"/>
      <c r="AJ28" s="1154"/>
      <c r="AK28" s="1155">
        <v>193</v>
      </c>
      <c r="AL28" s="1143"/>
      <c r="AM28" s="1143"/>
      <c r="AN28" s="1143"/>
      <c r="AO28" s="1143"/>
      <c r="AP28" s="1143" t="s">
        <v>611</v>
      </c>
      <c r="AQ28" s="1143"/>
      <c r="AR28" s="1143"/>
      <c r="AS28" s="1143"/>
      <c r="AT28" s="1143"/>
      <c r="AU28" s="1143" t="s">
        <v>611</v>
      </c>
      <c r="AV28" s="1143"/>
      <c r="AW28" s="1143"/>
      <c r="AX28" s="1143"/>
      <c r="AY28" s="1143"/>
      <c r="AZ28" s="1144" t="s">
        <v>615</v>
      </c>
      <c r="BA28" s="1144"/>
      <c r="BB28" s="1144"/>
      <c r="BC28" s="1144"/>
      <c r="BD28" s="1144"/>
      <c r="BE28" s="1145"/>
      <c r="BF28" s="1145"/>
      <c r="BG28" s="1145"/>
      <c r="BH28" s="1145"/>
      <c r="BI28" s="1146"/>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4" t="s">
        <v>418</v>
      </c>
      <c r="C29" s="1135"/>
      <c r="D29" s="1135"/>
      <c r="E29" s="1135"/>
      <c r="F29" s="1135"/>
      <c r="G29" s="1135"/>
      <c r="H29" s="1135"/>
      <c r="I29" s="1135"/>
      <c r="J29" s="1135"/>
      <c r="K29" s="1135"/>
      <c r="L29" s="1135"/>
      <c r="M29" s="1135"/>
      <c r="N29" s="1135"/>
      <c r="O29" s="1135"/>
      <c r="P29" s="1136"/>
      <c r="Q29" s="1140">
        <v>1220</v>
      </c>
      <c r="R29" s="1141"/>
      <c r="S29" s="1141"/>
      <c r="T29" s="1141"/>
      <c r="U29" s="1141"/>
      <c r="V29" s="1141">
        <v>1213</v>
      </c>
      <c r="W29" s="1141"/>
      <c r="X29" s="1141"/>
      <c r="Y29" s="1141"/>
      <c r="Z29" s="1141"/>
      <c r="AA29" s="1141">
        <v>8</v>
      </c>
      <c r="AB29" s="1141"/>
      <c r="AC29" s="1141"/>
      <c r="AD29" s="1141"/>
      <c r="AE29" s="1142"/>
      <c r="AF29" s="1114">
        <v>8</v>
      </c>
      <c r="AG29" s="1115"/>
      <c r="AH29" s="1115"/>
      <c r="AI29" s="1115"/>
      <c r="AJ29" s="1116"/>
      <c r="AK29" s="1075">
        <v>218</v>
      </c>
      <c r="AL29" s="1066"/>
      <c r="AM29" s="1066"/>
      <c r="AN29" s="1066"/>
      <c r="AO29" s="1066"/>
      <c r="AP29" s="1066" t="s">
        <v>611</v>
      </c>
      <c r="AQ29" s="1066"/>
      <c r="AR29" s="1066"/>
      <c r="AS29" s="1066"/>
      <c r="AT29" s="1066"/>
      <c r="AU29" s="1066" t="s">
        <v>611</v>
      </c>
      <c r="AV29" s="1066"/>
      <c r="AW29" s="1066"/>
      <c r="AX29" s="1066"/>
      <c r="AY29" s="1066"/>
      <c r="AZ29" s="1139" t="s">
        <v>615</v>
      </c>
      <c r="BA29" s="1139"/>
      <c r="BB29" s="1139"/>
      <c r="BC29" s="1139"/>
      <c r="BD29" s="1139"/>
      <c r="BE29" s="1129"/>
      <c r="BF29" s="1129"/>
      <c r="BG29" s="1129"/>
      <c r="BH29" s="1129"/>
      <c r="BI29" s="1130"/>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4" t="s">
        <v>419</v>
      </c>
      <c r="C30" s="1135"/>
      <c r="D30" s="1135"/>
      <c r="E30" s="1135"/>
      <c r="F30" s="1135"/>
      <c r="G30" s="1135"/>
      <c r="H30" s="1135"/>
      <c r="I30" s="1135"/>
      <c r="J30" s="1135"/>
      <c r="K30" s="1135"/>
      <c r="L30" s="1135"/>
      <c r="M30" s="1135"/>
      <c r="N30" s="1135"/>
      <c r="O30" s="1135"/>
      <c r="P30" s="1136"/>
      <c r="Q30" s="1140">
        <v>341</v>
      </c>
      <c r="R30" s="1141"/>
      <c r="S30" s="1141"/>
      <c r="T30" s="1141"/>
      <c r="U30" s="1141"/>
      <c r="V30" s="1141">
        <v>331</v>
      </c>
      <c r="W30" s="1141"/>
      <c r="X30" s="1141"/>
      <c r="Y30" s="1141"/>
      <c r="Z30" s="1141"/>
      <c r="AA30" s="1141">
        <v>10</v>
      </c>
      <c r="AB30" s="1141"/>
      <c r="AC30" s="1141"/>
      <c r="AD30" s="1141"/>
      <c r="AE30" s="1142"/>
      <c r="AF30" s="1114">
        <v>10</v>
      </c>
      <c r="AG30" s="1115"/>
      <c r="AH30" s="1115"/>
      <c r="AI30" s="1115"/>
      <c r="AJ30" s="1116"/>
      <c r="AK30" s="1075">
        <v>42</v>
      </c>
      <c r="AL30" s="1066"/>
      <c r="AM30" s="1066"/>
      <c r="AN30" s="1066"/>
      <c r="AO30" s="1066"/>
      <c r="AP30" s="1066" t="s">
        <v>611</v>
      </c>
      <c r="AQ30" s="1066"/>
      <c r="AR30" s="1066"/>
      <c r="AS30" s="1066"/>
      <c r="AT30" s="1066"/>
      <c r="AU30" s="1066" t="s">
        <v>611</v>
      </c>
      <c r="AV30" s="1066"/>
      <c r="AW30" s="1066"/>
      <c r="AX30" s="1066"/>
      <c r="AY30" s="1066"/>
      <c r="AZ30" s="1139" t="s">
        <v>615</v>
      </c>
      <c r="BA30" s="1139"/>
      <c r="BB30" s="1139"/>
      <c r="BC30" s="1139"/>
      <c r="BD30" s="1139"/>
      <c r="BE30" s="1129"/>
      <c r="BF30" s="1129"/>
      <c r="BG30" s="1129"/>
      <c r="BH30" s="1129"/>
      <c r="BI30" s="1130"/>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4" t="s">
        <v>420</v>
      </c>
      <c r="C31" s="1135"/>
      <c r="D31" s="1135"/>
      <c r="E31" s="1135"/>
      <c r="F31" s="1135"/>
      <c r="G31" s="1135"/>
      <c r="H31" s="1135"/>
      <c r="I31" s="1135"/>
      <c r="J31" s="1135"/>
      <c r="K31" s="1135"/>
      <c r="L31" s="1135"/>
      <c r="M31" s="1135"/>
      <c r="N31" s="1135"/>
      <c r="O31" s="1135"/>
      <c r="P31" s="1136"/>
      <c r="Q31" s="1140">
        <v>1025</v>
      </c>
      <c r="R31" s="1141"/>
      <c r="S31" s="1141"/>
      <c r="T31" s="1141"/>
      <c r="U31" s="1141"/>
      <c r="V31" s="1141">
        <v>1025</v>
      </c>
      <c r="W31" s="1141"/>
      <c r="X31" s="1141"/>
      <c r="Y31" s="1141"/>
      <c r="Z31" s="1141"/>
      <c r="AA31" s="1141" t="s">
        <v>610</v>
      </c>
      <c r="AB31" s="1141"/>
      <c r="AC31" s="1141"/>
      <c r="AD31" s="1141"/>
      <c r="AE31" s="1142"/>
      <c r="AF31" s="1114" t="s">
        <v>150</v>
      </c>
      <c r="AG31" s="1115"/>
      <c r="AH31" s="1115"/>
      <c r="AI31" s="1115"/>
      <c r="AJ31" s="1116"/>
      <c r="AK31" s="1075">
        <v>485</v>
      </c>
      <c r="AL31" s="1066"/>
      <c r="AM31" s="1066"/>
      <c r="AN31" s="1066"/>
      <c r="AO31" s="1066"/>
      <c r="AP31" s="1066">
        <v>2804</v>
      </c>
      <c r="AQ31" s="1066"/>
      <c r="AR31" s="1066"/>
      <c r="AS31" s="1066"/>
      <c r="AT31" s="1066"/>
      <c r="AU31" s="1066">
        <v>2347</v>
      </c>
      <c r="AV31" s="1066"/>
      <c r="AW31" s="1066"/>
      <c r="AX31" s="1066"/>
      <c r="AY31" s="1066"/>
      <c r="AZ31" s="1139" t="s">
        <v>615</v>
      </c>
      <c r="BA31" s="1139"/>
      <c r="BB31" s="1139"/>
      <c r="BC31" s="1139"/>
      <c r="BD31" s="1139"/>
      <c r="BE31" s="1129" t="s">
        <v>421</v>
      </c>
      <c r="BF31" s="1129"/>
      <c r="BG31" s="1129"/>
      <c r="BH31" s="1129"/>
      <c r="BI31" s="1130"/>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4"/>
      <c r="C32" s="1135"/>
      <c r="D32" s="1135"/>
      <c r="E32" s="1135"/>
      <c r="F32" s="1135"/>
      <c r="G32" s="1135"/>
      <c r="H32" s="1135"/>
      <c r="I32" s="1135"/>
      <c r="J32" s="1135"/>
      <c r="K32" s="1135"/>
      <c r="L32" s="1135"/>
      <c r="M32" s="1135"/>
      <c r="N32" s="1135"/>
      <c r="O32" s="1135"/>
      <c r="P32" s="1136"/>
      <c r="Q32" s="1140"/>
      <c r="R32" s="1141"/>
      <c r="S32" s="1141"/>
      <c r="T32" s="1141"/>
      <c r="U32" s="1141"/>
      <c r="V32" s="1141"/>
      <c r="W32" s="1141"/>
      <c r="X32" s="1141"/>
      <c r="Y32" s="1141"/>
      <c r="Z32" s="1141"/>
      <c r="AA32" s="1141"/>
      <c r="AB32" s="1141"/>
      <c r="AC32" s="1141"/>
      <c r="AD32" s="1141"/>
      <c r="AE32" s="1142"/>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9"/>
      <c r="BA32" s="1139"/>
      <c r="BB32" s="1139"/>
      <c r="BC32" s="1139"/>
      <c r="BD32" s="1139"/>
      <c r="BE32" s="1129"/>
      <c r="BF32" s="1129"/>
      <c r="BG32" s="1129"/>
      <c r="BH32" s="1129"/>
      <c r="BI32" s="1130"/>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4"/>
      <c r="C33" s="1135"/>
      <c r="D33" s="1135"/>
      <c r="E33" s="1135"/>
      <c r="F33" s="1135"/>
      <c r="G33" s="1135"/>
      <c r="H33" s="1135"/>
      <c r="I33" s="1135"/>
      <c r="J33" s="1135"/>
      <c r="K33" s="1135"/>
      <c r="L33" s="1135"/>
      <c r="M33" s="1135"/>
      <c r="N33" s="1135"/>
      <c r="O33" s="1135"/>
      <c r="P33" s="1136"/>
      <c r="Q33" s="1140"/>
      <c r="R33" s="1141"/>
      <c r="S33" s="1141"/>
      <c r="T33" s="1141"/>
      <c r="U33" s="1141"/>
      <c r="V33" s="1141"/>
      <c r="W33" s="1141"/>
      <c r="X33" s="1141"/>
      <c r="Y33" s="1141"/>
      <c r="Z33" s="1141"/>
      <c r="AA33" s="1141"/>
      <c r="AB33" s="1141"/>
      <c r="AC33" s="1141"/>
      <c r="AD33" s="1141"/>
      <c r="AE33" s="1142"/>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9"/>
      <c r="BA33" s="1139"/>
      <c r="BB33" s="1139"/>
      <c r="BC33" s="1139"/>
      <c r="BD33" s="1139"/>
      <c r="BE33" s="1129"/>
      <c r="BF33" s="1129"/>
      <c r="BG33" s="1129"/>
      <c r="BH33" s="1129"/>
      <c r="BI33" s="1130"/>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4"/>
      <c r="C34" s="1135"/>
      <c r="D34" s="1135"/>
      <c r="E34" s="1135"/>
      <c r="F34" s="1135"/>
      <c r="G34" s="1135"/>
      <c r="H34" s="1135"/>
      <c r="I34" s="1135"/>
      <c r="J34" s="1135"/>
      <c r="K34" s="1135"/>
      <c r="L34" s="1135"/>
      <c r="M34" s="1135"/>
      <c r="N34" s="1135"/>
      <c r="O34" s="1135"/>
      <c r="P34" s="1136"/>
      <c r="Q34" s="1140"/>
      <c r="R34" s="1141"/>
      <c r="S34" s="1141"/>
      <c r="T34" s="1141"/>
      <c r="U34" s="1141"/>
      <c r="V34" s="1141"/>
      <c r="W34" s="1141"/>
      <c r="X34" s="1141"/>
      <c r="Y34" s="1141"/>
      <c r="Z34" s="1141"/>
      <c r="AA34" s="1141"/>
      <c r="AB34" s="1141"/>
      <c r="AC34" s="1141"/>
      <c r="AD34" s="1141"/>
      <c r="AE34" s="1142"/>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9"/>
      <c r="BA34" s="1139"/>
      <c r="BB34" s="1139"/>
      <c r="BC34" s="1139"/>
      <c r="BD34" s="1139"/>
      <c r="BE34" s="1129"/>
      <c r="BF34" s="1129"/>
      <c r="BG34" s="1129"/>
      <c r="BH34" s="1129"/>
      <c r="BI34" s="1130"/>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4"/>
      <c r="C35" s="1135"/>
      <c r="D35" s="1135"/>
      <c r="E35" s="1135"/>
      <c r="F35" s="1135"/>
      <c r="G35" s="1135"/>
      <c r="H35" s="1135"/>
      <c r="I35" s="1135"/>
      <c r="J35" s="1135"/>
      <c r="K35" s="1135"/>
      <c r="L35" s="1135"/>
      <c r="M35" s="1135"/>
      <c r="N35" s="1135"/>
      <c r="O35" s="1135"/>
      <c r="P35" s="1136"/>
      <c r="Q35" s="1140"/>
      <c r="R35" s="1141"/>
      <c r="S35" s="1141"/>
      <c r="T35" s="1141"/>
      <c r="U35" s="1141"/>
      <c r="V35" s="1141"/>
      <c r="W35" s="1141"/>
      <c r="X35" s="1141"/>
      <c r="Y35" s="1141"/>
      <c r="Z35" s="1141"/>
      <c r="AA35" s="1141"/>
      <c r="AB35" s="1141"/>
      <c r="AC35" s="1141"/>
      <c r="AD35" s="1141"/>
      <c r="AE35" s="1142"/>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9"/>
      <c r="BA35" s="1139"/>
      <c r="BB35" s="1139"/>
      <c r="BC35" s="1139"/>
      <c r="BD35" s="1139"/>
      <c r="BE35" s="1129"/>
      <c r="BF35" s="1129"/>
      <c r="BG35" s="1129"/>
      <c r="BH35" s="1129"/>
      <c r="BI35" s="1130"/>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4"/>
      <c r="C36" s="1135"/>
      <c r="D36" s="1135"/>
      <c r="E36" s="1135"/>
      <c r="F36" s="1135"/>
      <c r="G36" s="1135"/>
      <c r="H36" s="1135"/>
      <c r="I36" s="1135"/>
      <c r="J36" s="1135"/>
      <c r="K36" s="1135"/>
      <c r="L36" s="1135"/>
      <c r="M36" s="1135"/>
      <c r="N36" s="1135"/>
      <c r="O36" s="1135"/>
      <c r="P36" s="1136"/>
      <c r="Q36" s="1140"/>
      <c r="R36" s="1141"/>
      <c r="S36" s="1141"/>
      <c r="T36" s="1141"/>
      <c r="U36" s="1141"/>
      <c r="V36" s="1141"/>
      <c r="W36" s="1141"/>
      <c r="X36" s="1141"/>
      <c r="Y36" s="1141"/>
      <c r="Z36" s="1141"/>
      <c r="AA36" s="1141"/>
      <c r="AB36" s="1141"/>
      <c r="AC36" s="1141"/>
      <c r="AD36" s="1141"/>
      <c r="AE36" s="1142"/>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9"/>
      <c r="BA36" s="1139"/>
      <c r="BB36" s="1139"/>
      <c r="BC36" s="1139"/>
      <c r="BD36" s="1139"/>
      <c r="BE36" s="1129"/>
      <c r="BF36" s="1129"/>
      <c r="BG36" s="1129"/>
      <c r="BH36" s="1129"/>
      <c r="BI36" s="1130"/>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4"/>
      <c r="C37" s="1135"/>
      <c r="D37" s="1135"/>
      <c r="E37" s="1135"/>
      <c r="F37" s="1135"/>
      <c r="G37" s="1135"/>
      <c r="H37" s="1135"/>
      <c r="I37" s="1135"/>
      <c r="J37" s="1135"/>
      <c r="K37" s="1135"/>
      <c r="L37" s="1135"/>
      <c r="M37" s="1135"/>
      <c r="N37" s="1135"/>
      <c r="O37" s="1135"/>
      <c r="P37" s="1136"/>
      <c r="Q37" s="1140"/>
      <c r="R37" s="1141"/>
      <c r="S37" s="1141"/>
      <c r="T37" s="1141"/>
      <c r="U37" s="1141"/>
      <c r="V37" s="1141"/>
      <c r="W37" s="1141"/>
      <c r="X37" s="1141"/>
      <c r="Y37" s="1141"/>
      <c r="Z37" s="1141"/>
      <c r="AA37" s="1141"/>
      <c r="AB37" s="1141"/>
      <c r="AC37" s="1141"/>
      <c r="AD37" s="1141"/>
      <c r="AE37" s="1142"/>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9"/>
      <c r="BA37" s="1139"/>
      <c r="BB37" s="1139"/>
      <c r="BC37" s="1139"/>
      <c r="BD37" s="1139"/>
      <c r="BE37" s="1129"/>
      <c r="BF37" s="1129"/>
      <c r="BG37" s="1129"/>
      <c r="BH37" s="1129"/>
      <c r="BI37" s="1130"/>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4"/>
      <c r="C38" s="1135"/>
      <c r="D38" s="1135"/>
      <c r="E38" s="1135"/>
      <c r="F38" s="1135"/>
      <c r="G38" s="1135"/>
      <c r="H38" s="1135"/>
      <c r="I38" s="1135"/>
      <c r="J38" s="1135"/>
      <c r="K38" s="1135"/>
      <c r="L38" s="1135"/>
      <c r="M38" s="1135"/>
      <c r="N38" s="1135"/>
      <c r="O38" s="1135"/>
      <c r="P38" s="1136"/>
      <c r="Q38" s="1140"/>
      <c r="R38" s="1141"/>
      <c r="S38" s="1141"/>
      <c r="T38" s="1141"/>
      <c r="U38" s="1141"/>
      <c r="V38" s="1141"/>
      <c r="W38" s="1141"/>
      <c r="X38" s="1141"/>
      <c r="Y38" s="1141"/>
      <c r="Z38" s="1141"/>
      <c r="AA38" s="1141"/>
      <c r="AB38" s="1141"/>
      <c r="AC38" s="1141"/>
      <c r="AD38" s="1141"/>
      <c r="AE38" s="1142"/>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9"/>
      <c r="BA38" s="1139"/>
      <c r="BB38" s="1139"/>
      <c r="BC38" s="1139"/>
      <c r="BD38" s="1139"/>
      <c r="BE38" s="1129"/>
      <c r="BF38" s="1129"/>
      <c r="BG38" s="1129"/>
      <c r="BH38" s="1129"/>
      <c r="BI38" s="1130"/>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4"/>
      <c r="C39" s="1135"/>
      <c r="D39" s="1135"/>
      <c r="E39" s="1135"/>
      <c r="F39" s="1135"/>
      <c r="G39" s="1135"/>
      <c r="H39" s="1135"/>
      <c r="I39" s="1135"/>
      <c r="J39" s="1135"/>
      <c r="K39" s="1135"/>
      <c r="L39" s="1135"/>
      <c r="M39" s="1135"/>
      <c r="N39" s="1135"/>
      <c r="O39" s="1135"/>
      <c r="P39" s="1136"/>
      <c r="Q39" s="1140"/>
      <c r="R39" s="1141"/>
      <c r="S39" s="1141"/>
      <c r="T39" s="1141"/>
      <c r="U39" s="1141"/>
      <c r="V39" s="1141"/>
      <c r="W39" s="1141"/>
      <c r="X39" s="1141"/>
      <c r="Y39" s="1141"/>
      <c r="Z39" s="1141"/>
      <c r="AA39" s="1141"/>
      <c r="AB39" s="1141"/>
      <c r="AC39" s="1141"/>
      <c r="AD39" s="1141"/>
      <c r="AE39" s="1142"/>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9"/>
      <c r="BA39" s="1139"/>
      <c r="BB39" s="1139"/>
      <c r="BC39" s="1139"/>
      <c r="BD39" s="1139"/>
      <c r="BE39" s="1129"/>
      <c r="BF39" s="1129"/>
      <c r="BG39" s="1129"/>
      <c r="BH39" s="1129"/>
      <c r="BI39" s="1130"/>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4"/>
      <c r="C40" s="1135"/>
      <c r="D40" s="1135"/>
      <c r="E40" s="1135"/>
      <c r="F40" s="1135"/>
      <c r="G40" s="1135"/>
      <c r="H40" s="1135"/>
      <c r="I40" s="1135"/>
      <c r="J40" s="1135"/>
      <c r="K40" s="1135"/>
      <c r="L40" s="1135"/>
      <c r="M40" s="1135"/>
      <c r="N40" s="1135"/>
      <c r="O40" s="1135"/>
      <c r="P40" s="1136"/>
      <c r="Q40" s="1140"/>
      <c r="R40" s="1141"/>
      <c r="S40" s="1141"/>
      <c r="T40" s="1141"/>
      <c r="U40" s="1141"/>
      <c r="V40" s="1141"/>
      <c r="W40" s="1141"/>
      <c r="X40" s="1141"/>
      <c r="Y40" s="1141"/>
      <c r="Z40" s="1141"/>
      <c r="AA40" s="1141"/>
      <c r="AB40" s="1141"/>
      <c r="AC40" s="1141"/>
      <c r="AD40" s="1141"/>
      <c r="AE40" s="1142"/>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9"/>
      <c r="BA40" s="1139"/>
      <c r="BB40" s="1139"/>
      <c r="BC40" s="1139"/>
      <c r="BD40" s="1139"/>
      <c r="BE40" s="1129"/>
      <c r="BF40" s="1129"/>
      <c r="BG40" s="1129"/>
      <c r="BH40" s="1129"/>
      <c r="BI40" s="1130"/>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4"/>
      <c r="C41" s="1135"/>
      <c r="D41" s="1135"/>
      <c r="E41" s="1135"/>
      <c r="F41" s="1135"/>
      <c r="G41" s="1135"/>
      <c r="H41" s="1135"/>
      <c r="I41" s="1135"/>
      <c r="J41" s="1135"/>
      <c r="K41" s="1135"/>
      <c r="L41" s="1135"/>
      <c r="M41" s="1135"/>
      <c r="N41" s="1135"/>
      <c r="O41" s="1135"/>
      <c r="P41" s="1136"/>
      <c r="Q41" s="1140"/>
      <c r="R41" s="1141"/>
      <c r="S41" s="1141"/>
      <c r="T41" s="1141"/>
      <c r="U41" s="1141"/>
      <c r="V41" s="1141"/>
      <c r="W41" s="1141"/>
      <c r="X41" s="1141"/>
      <c r="Y41" s="1141"/>
      <c r="Z41" s="1141"/>
      <c r="AA41" s="1141"/>
      <c r="AB41" s="1141"/>
      <c r="AC41" s="1141"/>
      <c r="AD41" s="1141"/>
      <c r="AE41" s="1142"/>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9"/>
      <c r="BA41" s="1139"/>
      <c r="BB41" s="1139"/>
      <c r="BC41" s="1139"/>
      <c r="BD41" s="1139"/>
      <c r="BE41" s="1129"/>
      <c r="BF41" s="1129"/>
      <c r="BG41" s="1129"/>
      <c r="BH41" s="1129"/>
      <c r="BI41" s="1130"/>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4"/>
      <c r="C42" s="1135"/>
      <c r="D42" s="1135"/>
      <c r="E42" s="1135"/>
      <c r="F42" s="1135"/>
      <c r="G42" s="1135"/>
      <c r="H42" s="1135"/>
      <c r="I42" s="1135"/>
      <c r="J42" s="1135"/>
      <c r="K42" s="1135"/>
      <c r="L42" s="1135"/>
      <c r="M42" s="1135"/>
      <c r="N42" s="1135"/>
      <c r="O42" s="1135"/>
      <c r="P42" s="1136"/>
      <c r="Q42" s="1140"/>
      <c r="R42" s="1141"/>
      <c r="S42" s="1141"/>
      <c r="T42" s="1141"/>
      <c r="U42" s="1141"/>
      <c r="V42" s="1141"/>
      <c r="W42" s="1141"/>
      <c r="X42" s="1141"/>
      <c r="Y42" s="1141"/>
      <c r="Z42" s="1141"/>
      <c r="AA42" s="1141"/>
      <c r="AB42" s="1141"/>
      <c r="AC42" s="1141"/>
      <c r="AD42" s="1141"/>
      <c r="AE42" s="1142"/>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9"/>
      <c r="BA42" s="1139"/>
      <c r="BB42" s="1139"/>
      <c r="BC42" s="1139"/>
      <c r="BD42" s="1139"/>
      <c r="BE42" s="1129"/>
      <c r="BF42" s="1129"/>
      <c r="BG42" s="1129"/>
      <c r="BH42" s="1129"/>
      <c r="BI42" s="1130"/>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4"/>
      <c r="C43" s="1135"/>
      <c r="D43" s="1135"/>
      <c r="E43" s="1135"/>
      <c r="F43" s="1135"/>
      <c r="G43" s="1135"/>
      <c r="H43" s="1135"/>
      <c r="I43" s="1135"/>
      <c r="J43" s="1135"/>
      <c r="K43" s="1135"/>
      <c r="L43" s="1135"/>
      <c r="M43" s="1135"/>
      <c r="N43" s="1135"/>
      <c r="O43" s="1135"/>
      <c r="P43" s="1136"/>
      <c r="Q43" s="1140"/>
      <c r="R43" s="1141"/>
      <c r="S43" s="1141"/>
      <c r="T43" s="1141"/>
      <c r="U43" s="1141"/>
      <c r="V43" s="1141"/>
      <c r="W43" s="1141"/>
      <c r="X43" s="1141"/>
      <c r="Y43" s="1141"/>
      <c r="Z43" s="1141"/>
      <c r="AA43" s="1141"/>
      <c r="AB43" s="1141"/>
      <c r="AC43" s="1141"/>
      <c r="AD43" s="1141"/>
      <c r="AE43" s="1142"/>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9"/>
      <c r="BA43" s="1139"/>
      <c r="BB43" s="1139"/>
      <c r="BC43" s="1139"/>
      <c r="BD43" s="1139"/>
      <c r="BE43" s="1129"/>
      <c r="BF43" s="1129"/>
      <c r="BG43" s="1129"/>
      <c r="BH43" s="1129"/>
      <c r="BI43" s="1130"/>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4"/>
      <c r="C44" s="1135"/>
      <c r="D44" s="1135"/>
      <c r="E44" s="1135"/>
      <c r="F44" s="1135"/>
      <c r="G44" s="1135"/>
      <c r="H44" s="1135"/>
      <c r="I44" s="1135"/>
      <c r="J44" s="1135"/>
      <c r="K44" s="1135"/>
      <c r="L44" s="1135"/>
      <c r="M44" s="1135"/>
      <c r="N44" s="1135"/>
      <c r="O44" s="1135"/>
      <c r="P44" s="1136"/>
      <c r="Q44" s="1140"/>
      <c r="R44" s="1141"/>
      <c r="S44" s="1141"/>
      <c r="T44" s="1141"/>
      <c r="U44" s="1141"/>
      <c r="V44" s="1141"/>
      <c r="W44" s="1141"/>
      <c r="X44" s="1141"/>
      <c r="Y44" s="1141"/>
      <c r="Z44" s="1141"/>
      <c r="AA44" s="1141"/>
      <c r="AB44" s="1141"/>
      <c r="AC44" s="1141"/>
      <c r="AD44" s="1141"/>
      <c r="AE44" s="1142"/>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9"/>
      <c r="BA44" s="1139"/>
      <c r="BB44" s="1139"/>
      <c r="BC44" s="1139"/>
      <c r="BD44" s="1139"/>
      <c r="BE44" s="1129"/>
      <c r="BF44" s="1129"/>
      <c r="BG44" s="1129"/>
      <c r="BH44" s="1129"/>
      <c r="BI44" s="1130"/>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4"/>
      <c r="C45" s="1135"/>
      <c r="D45" s="1135"/>
      <c r="E45" s="1135"/>
      <c r="F45" s="1135"/>
      <c r="G45" s="1135"/>
      <c r="H45" s="1135"/>
      <c r="I45" s="1135"/>
      <c r="J45" s="1135"/>
      <c r="K45" s="1135"/>
      <c r="L45" s="1135"/>
      <c r="M45" s="1135"/>
      <c r="N45" s="1135"/>
      <c r="O45" s="1135"/>
      <c r="P45" s="1136"/>
      <c r="Q45" s="1140"/>
      <c r="R45" s="1141"/>
      <c r="S45" s="1141"/>
      <c r="T45" s="1141"/>
      <c r="U45" s="1141"/>
      <c r="V45" s="1141"/>
      <c r="W45" s="1141"/>
      <c r="X45" s="1141"/>
      <c r="Y45" s="1141"/>
      <c r="Z45" s="1141"/>
      <c r="AA45" s="1141"/>
      <c r="AB45" s="1141"/>
      <c r="AC45" s="1141"/>
      <c r="AD45" s="1141"/>
      <c r="AE45" s="1142"/>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9"/>
      <c r="BA45" s="1139"/>
      <c r="BB45" s="1139"/>
      <c r="BC45" s="1139"/>
      <c r="BD45" s="1139"/>
      <c r="BE45" s="1129"/>
      <c r="BF45" s="1129"/>
      <c r="BG45" s="1129"/>
      <c r="BH45" s="1129"/>
      <c r="BI45" s="1130"/>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4"/>
      <c r="C46" s="1135"/>
      <c r="D46" s="1135"/>
      <c r="E46" s="1135"/>
      <c r="F46" s="1135"/>
      <c r="G46" s="1135"/>
      <c r="H46" s="1135"/>
      <c r="I46" s="1135"/>
      <c r="J46" s="1135"/>
      <c r="K46" s="1135"/>
      <c r="L46" s="1135"/>
      <c r="M46" s="1135"/>
      <c r="N46" s="1135"/>
      <c r="O46" s="1135"/>
      <c r="P46" s="1136"/>
      <c r="Q46" s="1140"/>
      <c r="R46" s="1141"/>
      <c r="S46" s="1141"/>
      <c r="T46" s="1141"/>
      <c r="U46" s="1141"/>
      <c r="V46" s="1141"/>
      <c r="W46" s="1141"/>
      <c r="X46" s="1141"/>
      <c r="Y46" s="1141"/>
      <c r="Z46" s="1141"/>
      <c r="AA46" s="1141"/>
      <c r="AB46" s="1141"/>
      <c r="AC46" s="1141"/>
      <c r="AD46" s="1141"/>
      <c r="AE46" s="1142"/>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9"/>
      <c r="BA46" s="1139"/>
      <c r="BB46" s="1139"/>
      <c r="BC46" s="1139"/>
      <c r="BD46" s="1139"/>
      <c r="BE46" s="1129"/>
      <c r="BF46" s="1129"/>
      <c r="BG46" s="1129"/>
      <c r="BH46" s="1129"/>
      <c r="BI46" s="1130"/>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4"/>
      <c r="C47" s="1135"/>
      <c r="D47" s="1135"/>
      <c r="E47" s="1135"/>
      <c r="F47" s="1135"/>
      <c r="G47" s="1135"/>
      <c r="H47" s="1135"/>
      <c r="I47" s="1135"/>
      <c r="J47" s="1135"/>
      <c r="K47" s="1135"/>
      <c r="L47" s="1135"/>
      <c r="M47" s="1135"/>
      <c r="N47" s="1135"/>
      <c r="O47" s="1135"/>
      <c r="P47" s="1136"/>
      <c r="Q47" s="1140"/>
      <c r="R47" s="1141"/>
      <c r="S47" s="1141"/>
      <c r="T47" s="1141"/>
      <c r="U47" s="1141"/>
      <c r="V47" s="1141"/>
      <c r="W47" s="1141"/>
      <c r="X47" s="1141"/>
      <c r="Y47" s="1141"/>
      <c r="Z47" s="1141"/>
      <c r="AA47" s="1141"/>
      <c r="AB47" s="1141"/>
      <c r="AC47" s="1141"/>
      <c r="AD47" s="1141"/>
      <c r="AE47" s="1142"/>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9"/>
      <c r="BA47" s="1139"/>
      <c r="BB47" s="1139"/>
      <c r="BC47" s="1139"/>
      <c r="BD47" s="1139"/>
      <c r="BE47" s="1129"/>
      <c r="BF47" s="1129"/>
      <c r="BG47" s="1129"/>
      <c r="BH47" s="1129"/>
      <c r="BI47" s="1130"/>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4"/>
      <c r="C48" s="1135"/>
      <c r="D48" s="1135"/>
      <c r="E48" s="1135"/>
      <c r="F48" s="1135"/>
      <c r="G48" s="1135"/>
      <c r="H48" s="1135"/>
      <c r="I48" s="1135"/>
      <c r="J48" s="1135"/>
      <c r="K48" s="1135"/>
      <c r="L48" s="1135"/>
      <c r="M48" s="1135"/>
      <c r="N48" s="1135"/>
      <c r="O48" s="1135"/>
      <c r="P48" s="1136"/>
      <c r="Q48" s="1140"/>
      <c r="R48" s="1141"/>
      <c r="S48" s="1141"/>
      <c r="T48" s="1141"/>
      <c r="U48" s="1141"/>
      <c r="V48" s="1141"/>
      <c r="W48" s="1141"/>
      <c r="X48" s="1141"/>
      <c r="Y48" s="1141"/>
      <c r="Z48" s="1141"/>
      <c r="AA48" s="1141"/>
      <c r="AB48" s="1141"/>
      <c r="AC48" s="1141"/>
      <c r="AD48" s="1141"/>
      <c r="AE48" s="1142"/>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9"/>
      <c r="BA48" s="1139"/>
      <c r="BB48" s="1139"/>
      <c r="BC48" s="1139"/>
      <c r="BD48" s="1139"/>
      <c r="BE48" s="1129"/>
      <c r="BF48" s="1129"/>
      <c r="BG48" s="1129"/>
      <c r="BH48" s="1129"/>
      <c r="BI48" s="1130"/>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4"/>
      <c r="C49" s="1135"/>
      <c r="D49" s="1135"/>
      <c r="E49" s="1135"/>
      <c r="F49" s="1135"/>
      <c r="G49" s="1135"/>
      <c r="H49" s="1135"/>
      <c r="I49" s="1135"/>
      <c r="J49" s="1135"/>
      <c r="K49" s="1135"/>
      <c r="L49" s="1135"/>
      <c r="M49" s="1135"/>
      <c r="N49" s="1135"/>
      <c r="O49" s="1135"/>
      <c r="P49" s="1136"/>
      <c r="Q49" s="1140"/>
      <c r="R49" s="1141"/>
      <c r="S49" s="1141"/>
      <c r="T49" s="1141"/>
      <c r="U49" s="1141"/>
      <c r="V49" s="1141"/>
      <c r="W49" s="1141"/>
      <c r="X49" s="1141"/>
      <c r="Y49" s="1141"/>
      <c r="Z49" s="1141"/>
      <c r="AA49" s="1141"/>
      <c r="AB49" s="1141"/>
      <c r="AC49" s="1141"/>
      <c r="AD49" s="1141"/>
      <c r="AE49" s="1142"/>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9"/>
      <c r="BA49" s="1139"/>
      <c r="BB49" s="1139"/>
      <c r="BC49" s="1139"/>
      <c r="BD49" s="1139"/>
      <c r="BE49" s="1129"/>
      <c r="BF49" s="1129"/>
      <c r="BG49" s="1129"/>
      <c r="BH49" s="1129"/>
      <c r="BI49" s="1130"/>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4"/>
      <c r="C50" s="1135"/>
      <c r="D50" s="1135"/>
      <c r="E50" s="1135"/>
      <c r="F50" s="1135"/>
      <c r="G50" s="1135"/>
      <c r="H50" s="1135"/>
      <c r="I50" s="1135"/>
      <c r="J50" s="1135"/>
      <c r="K50" s="1135"/>
      <c r="L50" s="1135"/>
      <c r="M50" s="1135"/>
      <c r="N50" s="1135"/>
      <c r="O50" s="1135"/>
      <c r="P50" s="1136"/>
      <c r="Q50" s="1137"/>
      <c r="R50" s="1118"/>
      <c r="S50" s="1118"/>
      <c r="T50" s="1118"/>
      <c r="U50" s="1118"/>
      <c r="V50" s="1118"/>
      <c r="W50" s="1118"/>
      <c r="X50" s="1118"/>
      <c r="Y50" s="1118"/>
      <c r="Z50" s="1118"/>
      <c r="AA50" s="1118"/>
      <c r="AB50" s="1118"/>
      <c r="AC50" s="1118"/>
      <c r="AD50" s="1118"/>
      <c r="AE50" s="1138"/>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9"/>
      <c r="BF50" s="1129"/>
      <c r="BG50" s="1129"/>
      <c r="BH50" s="1129"/>
      <c r="BI50" s="1130"/>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4"/>
      <c r="C51" s="1135"/>
      <c r="D51" s="1135"/>
      <c r="E51" s="1135"/>
      <c r="F51" s="1135"/>
      <c r="G51" s="1135"/>
      <c r="H51" s="1135"/>
      <c r="I51" s="1135"/>
      <c r="J51" s="1135"/>
      <c r="K51" s="1135"/>
      <c r="L51" s="1135"/>
      <c r="M51" s="1135"/>
      <c r="N51" s="1135"/>
      <c r="O51" s="1135"/>
      <c r="P51" s="1136"/>
      <c r="Q51" s="1137"/>
      <c r="R51" s="1118"/>
      <c r="S51" s="1118"/>
      <c r="T51" s="1118"/>
      <c r="U51" s="1118"/>
      <c r="V51" s="1118"/>
      <c r="W51" s="1118"/>
      <c r="X51" s="1118"/>
      <c r="Y51" s="1118"/>
      <c r="Z51" s="1118"/>
      <c r="AA51" s="1118"/>
      <c r="AB51" s="1118"/>
      <c r="AC51" s="1118"/>
      <c r="AD51" s="1118"/>
      <c r="AE51" s="1138"/>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9"/>
      <c r="BF51" s="1129"/>
      <c r="BG51" s="1129"/>
      <c r="BH51" s="1129"/>
      <c r="BI51" s="1130"/>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4"/>
      <c r="C52" s="1135"/>
      <c r="D52" s="1135"/>
      <c r="E52" s="1135"/>
      <c r="F52" s="1135"/>
      <c r="G52" s="1135"/>
      <c r="H52" s="1135"/>
      <c r="I52" s="1135"/>
      <c r="J52" s="1135"/>
      <c r="K52" s="1135"/>
      <c r="L52" s="1135"/>
      <c r="M52" s="1135"/>
      <c r="N52" s="1135"/>
      <c r="O52" s="1135"/>
      <c r="P52" s="1136"/>
      <c r="Q52" s="1137"/>
      <c r="R52" s="1118"/>
      <c r="S52" s="1118"/>
      <c r="T52" s="1118"/>
      <c r="U52" s="1118"/>
      <c r="V52" s="1118"/>
      <c r="W52" s="1118"/>
      <c r="X52" s="1118"/>
      <c r="Y52" s="1118"/>
      <c r="Z52" s="1118"/>
      <c r="AA52" s="1118"/>
      <c r="AB52" s="1118"/>
      <c r="AC52" s="1118"/>
      <c r="AD52" s="1118"/>
      <c r="AE52" s="1138"/>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9"/>
      <c r="BF52" s="1129"/>
      <c r="BG52" s="1129"/>
      <c r="BH52" s="1129"/>
      <c r="BI52" s="1130"/>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4"/>
      <c r="C53" s="1135"/>
      <c r="D53" s="1135"/>
      <c r="E53" s="1135"/>
      <c r="F53" s="1135"/>
      <c r="G53" s="1135"/>
      <c r="H53" s="1135"/>
      <c r="I53" s="1135"/>
      <c r="J53" s="1135"/>
      <c r="K53" s="1135"/>
      <c r="L53" s="1135"/>
      <c r="M53" s="1135"/>
      <c r="N53" s="1135"/>
      <c r="O53" s="1135"/>
      <c r="P53" s="1136"/>
      <c r="Q53" s="1137"/>
      <c r="R53" s="1118"/>
      <c r="S53" s="1118"/>
      <c r="T53" s="1118"/>
      <c r="U53" s="1118"/>
      <c r="V53" s="1118"/>
      <c r="W53" s="1118"/>
      <c r="X53" s="1118"/>
      <c r="Y53" s="1118"/>
      <c r="Z53" s="1118"/>
      <c r="AA53" s="1118"/>
      <c r="AB53" s="1118"/>
      <c r="AC53" s="1118"/>
      <c r="AD53" s="1118"/>
      <c r="AE53" s="1138"/>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9"/>
      <c r="BF53" s="1129"/>
      <c r="BG53" s="1129"/>
      <c r="BH53" s="1129"/>
      <c r="BI53" s="1130"/>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4"/>
      <c r="C54" s="1135"/>
      <c r="D54" s="1135"/>
      <c r="E54" s="1135"/>
      <c r="F54" s="1135"/>
      <c r="G54" s="1135"/>
      <c r="H54" s="1135"/>
      <c r="I54" s="1135"/>
      <c r="J54" s="1135"/>
      <c r="K54" s="1135"/>
      <c r="L54" s="1135"/>
      <c r="M54" s="1135"/>
      <c r="N54" s="1135"/>
      <c r="O54" s="1135"/>
      <c r="P54" s="1136"/>
      <c r="Q54" s="1137"/>
      <c r="R54" s="1118"/>
      <c r="S54" s="1118"/>
      <c r="T54" s="1118"/>
      <c r="U54" s="1118"/>
      <c r="V54" s="1118"/>
      <c r="W54" s="1118"/>
      <c r="X54" s="1118"/>
      <c r="Y54" s="1118"/>
      <c r="Z54" s="1118"/>
      <c r="AA54" s="1118"/>
      <c r="AB54" s="1118"/>
      <c r="AC54" s="1118"/>
      <c r="AD54" s="1118"/>
      <c r="AE54" s="1138"/>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9"/>
      <c r="BF54" s="1129"/>
      <c r="BG54" s="1129"/>
      <c r="BH54" s="1129"/>
      <c r="BI54" s="1130"/>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4"/>
      <c r="C55" s="1135"/>
      <c r="D55" s="1135"/>
      <c r="E55" s="1135"/>
      <c r="F55" s="1135"/>
      <c r="G55" s="1135"/>
      <c r="H55" s="1135"/>
      <c r="I55" s="1135"/>
      <c r="J55" s="1135"/>
      <c r="K55" s="1135"/>
      <c r="L55" s="1135"/>
      <c r="M55" s="1135"/>
      <c r="N55" s="1135"/>
      <c r="O55" s="1135"/>
      <c r="P55" s="1136"/>
      <c r="Q55" s="1137"/>
      <c r="R55" s="1118"/>
      <c r="S55" s="1118"/>
      <c r="T55" s="1118"/>
      <c r="U55" s="1118"/>
      <c r="V55" s="1118"/>
      <c r="W55" s="1118"/>
      <c r="X55" s="1118"/>
      <c r="Y55" s="1118"/>
      <c r="Z55" s="1118"/>
      <c r="AA55" s="1118"/>
      <c r="AB55" s="1118"/>
      <c r="AC55" s="1118"/>
      <c r="AD55" s="1118"/>
      <c r="AE55" s="1138"/>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9"/>
      <c r="BF55" s="1129"/>
      <c r="BG55" s="1129"/>
      <c r="BH55" s="1129"/>
      <c r="BI55" s="1130"/>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4"/>
      <c r="C56" s="1135"/>
      <c r="D56" s="1135"/>
      <c r="E56" s="1135"/>
      <c r="F56" s="1135"/>
      <c r="G56" s="1135"/>
      <c r="H56" s="1135"/>
      <c r="I56" s="1135"/>
      <c r="J56" s="1135"/>
      <c r="K56" s="1135"/>
      <c r="L56" s="1135"/>
      <c r="M56" s="1135"/>
      <c r="N56" s="1135"/>
      <c r="O56" s="1135"/>
      <c r="P56" s="1136"/>
      <c r="Q56" s="1137"/>
      <c r="R56" s="1118"/>
      <c r="S56" s="1118"/>
      <c r="T56" s="1118"/>
      <c r="U56" s="1118"/>
      <c r="V56" s="1118"/>
      <c r="W56" s="1118"/>
      <c r="X56" s="1118"/>
      <c r="Y56" s="1118"/>
      <c r="Z56" s="1118"/>
      <c r="AA56" s="1118"/>
      <c r="AB56" s="1118"/>
      <c r="AC56" s="1118"/>
      <c r="AD56" s="1118"/>
      <c r="AE56" s="1138"/>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9"/>
      <c r="BF56" s="1129"/>
      <c r="BG56" s="1129"/>
      <c r="BH56" s="1129"/>
      <c r="BI56" s="1130"/>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4"/>
      <c r="C57" s="1135"/>
      <c r="D57" s="1135"/>
      <c r="E57" s="1135"/>
      <c r="F57" s="1135"/>
      <c r="G57" s="1135"/>
      <c r="H57" s="1135"/>
      <c r="I57" s="1135"/>
      <c r="J57" s="1135"/>
      <c r="K57" s="1135"/>
      <c r="L57" s="1135"/>
      <c r="M57" s="1135"/>
      <c r="N57" s="1135"/>
      <c r="O57" s="1135"/>
      <c r="P57" s="1136"/>
      <c r="Q57" s="1137"/>
      <c r="R57" s="1118"/>
      <c r="S57" s="1118"/>
      <c r="T57" s="1118"/>
      <c r="U57" s="1118"/>
      <c r="V57" s="1118"/>
      <c r="W57" s="1118"/>
      <c r="X57" s="1118"/>
      <c r="Y57" s="1118"/>
      <c r="Z57" s="1118"/>
      <c r="AA57" s="1118"/>
      <c r="AB57" s="1118"/>
      <c r="AC57" s="1118"/>
      <c r="AD57" s="1118"/>
      <c r="AE57" s="1138"/>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9"/>
      <c r="BF57" s="1129"/>
      <c r="BG57" s="1129"/>
      <c r="BH57" s="1129"/>
      <c r="BI57" s="1130"/>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4"/>
      <c r="C58" s="1135"/>
      <c r="D58" s="1135"/>
      <c r="E58" s="1135"/>
      <c r="F58" s="1135"/>
      <c r="G58" s="1135"/>
      <c r="H58" s="1135"/>
      <c r="I58" s="1135"/>
      <c r="J58" s="1135"/>
      <c r="K58" s="1135"/>
      <c r="L58" s="1135"/>
      <c r="M58" s="1135"/>
      <c r="N58" s="1135"/>
      <c r="O58" s="1135"/>
      <c r="P58" s="1136"/>
      <c r="Q58" s="1137"/>
      <c r="R58" s="1118"/>
      <c r="S58" s="1118"/>
      <c r="T58" s="1118"/>
      <c r="U58" s="1118"/>
      <c r="V58" s="1118"/>
      <c r="W58" s="1118"/>
      <c r="X58" s="1118"/>
      <c r="Y58" s="1118"/>
      <c r="Z58" s="1118"/>
      <c r="AA58" s="1118"/>
      <c r="AB58" s="1118"/>
      <c r="AC58" s="1118"/>
      <c r="AD58" s="1118"/>
      <c r="AE58" s="1138"/>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9"/>
      <c r="BF58" s="1129"/>
      <c r="BG58" s="1129"/>
      <c r="BH58" s="1129"/>
      <c r="BI58" s="1130"/>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4"/>
      <c r="C59" s="1135"/>
      <c r="D59" s="1135"/>
      <c r="E59" s="1135"/>
      <c r="F59" s="1135"/>
      <c r="G59" s="1135"/>
      <c r="H59" s="1135"/>
      <c r="I59" s="1135"/>
      <c r="J59" s="1135"/>
      <c r="K59" s="1135"/>
      <c r="L59" s="1135"/>
      <c r="M59" s="1135"/>
      <c r="N59" s="1135"/>
      <c r="O59" s="1135"/>
      <c r="P59" s="1136"/>
      <c r="Q59" s="1137"/>
      <c r="R59" s="1118"/>
      <c r="S59" s="1118"/>
      <c r="T59" s="1118"/>
      <c r="U59" s="1118"/>
      <c r="V59" s="1118"/>
      <c r="W59" s="1118"/>
      <c r="X59" s="1118"/>
      <c r="Y59" s="1118"/>
      <c r="Z59" s="1118"/>
      <c r="AA59" s="1118"/>
      <c r="AB59" s="1118"/>
      <c r="AC59" s="1118"/>
      <c r="AD59" s="1118"/>
      <c r="AE59" s="1138"/>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9"/>
      <c r="BF59" s="1129"/>
      <c r="BG59" s="1129"/>
      <c r="BH59" s="1129"/>
      <c r="BI59" s="1130"/>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4"/>
      <c r="C60" s="1135"/>
      <c r="D60" s="1135"/>
      <c r="E60" s="1135"/>
      <c r="F60" s="1135"/>
      <c r="G60" s="1135"/>
      <c r="H60" s="1135"/>
      <c r="I60" s="1135"/>
      <c r="J60" s="1135"/>
      <c r="K60" s="1135"/>
      <c r="L60" s="1135"/>
      <c r="M60" s="1135"/>
      <c r="N60" s="1135"/>
      <c r="O60" s="1135"/>
      <c r="P60" s="1136"/>
      <c r="Q60" s="1137"/>
      <c r="R60" s="1118"/>
      <c r="S60" s="1118"/>
      <c r="T60" s="1118"/>
      <c r="U60" s="1118"/>
      <c r="V60" s="1118"/>
      <c r="W60" s="1118"/>
      <c r="X60" s="1118"/>
      <c r="Y60" s="1118"/>
      <c r="Z60" s="1118"/>
      <c r="AA60" s="1118"/>
      <c r="AB60" s="1118"/>
      <c r="AC60" s="1118"/>
      <c r="AD60" s="1118"/>
      <c r="AE60" s="1138"/>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9"/>
      <c r="BF60" s="1129"/>
      <c r="BG60" s="1129"/>
      <c r="BH60" s="1129"/>
      <c r="BI60" s="1130"/>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4"/>
      <c r="C61" s="1135"/>
      <c r="D61" s="1135"/>
      <c r="E61" s="1135"/>
      <c r="F61" s="1135"/>
      <c r="G61" s="1135"/>
      <c r="H61" s="1135"/>
      <c r="I61" s="1135"/>
      <c r="J61" s="1135"/>
      <c r="K61" s="1135"/>
      <c r="L61" s="1135"/>
      <c r="M61" s="1135"/>
      <c r="N61" s="1135"/>
      <c r="O61" s="1135"/>
      <c r="P61" s="1136"/>
      <c r="Q61" s="1137"/>
      <c r="R61" s="1118"/>
      <c r="S61" s="1118"/>
      <c r="T61" s="1118"/>
      <c r="U61" s="1118"/>
      <c r="V61" s="1118"/>
      <c r="W61" s="1118"/>
      <c r="X61" s="1118"/>
      <c r="Y61" s="1118"/>
      <c r="Z61" s="1118"/>
      <c r="AA61" s="1118"/>
      <c r="AB61" s="1118"/>
      <c r="AC61" s="1118"/>
      <c r="AD61" s="1118"/>
      <c r="AE61" s="1138"/>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9"/>
      <c r="BF61" s="1129"/>
      <c r="BG61" s="1129"/>
      <c r="BH61" s="1129"/>
      <c r="BI61" s="1130"/>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4"/>
      <c r="C62" s="1135"/>
      <c r="D62" s="1135"/>
      <c r="E62" s="1135"/>
      <c r="F62" s="1135"/>
      <c r="G62" s="1135"/>
      <c r="H62" s="1135"/>
      <c r="I62" s="1135"/>
      <c r="J62" s="1135"/>
      <c r="K62" s="1135"/>
      <c r="L62" s="1135"/>
      <c r="M62" s="1135"/>
      <c r="N62" s="1135"/>
      <c r="O62" s="1135"/>
      <c r="P62" s="1136"/>
      <c r="Q62" s="1137"/>
      <c r="R62" s="1118"/>
      <c r="S62" s="1118"/>
      <c r="T62" s="1118"/>
      <c r="U62" s="1118"/>
      <c r="V62" s="1118"/>
      <c r="W62" s="1118"/>
      <c r="X62" s="1118"/>
      <c r="Y62" s="1118"/>
      <c r="Z62" s="1118"/>
      <c r="AA62" s="1118"/>
      <c r="AB62" s="1118"/>
      <c r="AC62" s="1118"/>
      <c r="AD62" s="1118"/>
      <c r="AE62" s="1138"/>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9"/>
      <c r="BF62" s="1129"/>
      <c r="BG62" s="1129"/>
      <c r="BH62" s="1129"/>
      <c r="BI62" s="1130"/>
      <c r="BJ62" s="1131" t="s">
        <v>422</v>
      </c>
      <c r="BK62" s="1132"/>
      <c r="BL62" s="1132"/>
      <c r="BM62" s="1132"/>
      <c r="BN62" s="1133"/>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404</v>
      </c>
      <c r="B63" s="1039" t="s">
        <v>423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5"/>
      <c r="AF63" s="1126">
        <v>66</v>
      </c>
      <c r="AG63" s="1054"/>
      <c r="AH63" s="1054"/>
      <c r="AI63" s="1054"/>
      <c r="AJ63" s="1127"/>
      <c r="AK63" s="1128"/>
      <c r="AL63" s="1058"/>
      <c r="AM63" s="1058"/>
      <c r="AN63" s="1058"/>
      <c r="AO63" s="1058"/>
      <c r="AP63" s="1054">
        <v>2804</v>
      </c>
      <c r="AQ63" s="1054"/>
      <c r="AR63" s="1054"/>
      <c r="AS63" s="1054"/>
      <c r="AT63" s="1054"/>
      <c r="AU63" s="1054">
        <v>2754</v>
      </c>
      <c r="AV63" s="1054"/>
      <c r="AW63" s="1054"/>
      <c r="AX63" s="1054"/>
      <c r="AY63" s="1054"/>
      <c r="AZ63" s="1120"/>
      <c r="BA63" s="1120"/>
      <c r="BB63" s="1120"/>
      <c r="BC63" s="1120"/>
      <c r="BD63" s="1120"/>
      <c r="BE63" s="1121"/>
      <c r="BF63" s="1121"/>
      <c r="BG63" s="1121"/>
      <c r="BH63" s="1121"/>
      <c r="BI63" s="1122"/>
      <c r="BJ63" s="1123" t="s">
        <v>406</v>
      </c>
      <c r="BK63" s="1046"/>
      <c r="BL63" s="1046"/>
      <c r="BM63" s="1046"/>
      <c r="BN63" s="1124"/>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425</v>
      </c>
      <c r="B66" s="1091"/>
      <c r="C66" s="1091"/>
      <c r="D66" s="1091"/>
      <c r="E66" s="1091"/>
      <c r="F66" s="1091"/>
      <c r="G66" s="1091"/>
      <c r="H66" s="1091"/>
      <c r="I66" s="1091"/>
      <c r="J66" s="1091"/>
      <c r="K66" s="1091"/>
      <c r="L66" s="1091"/>
      <c r="M66" s="1091"/>
      <c r="N66" s="1091"/>
      <c r="O66" s="1091"/>
      <c r="P66" s="1092"/>
      <c r="Q66" s="1096" t="s">
        <v>426</v>
      </c>
      <c r="R66" s="1097"/>
      <c r="S66" s="1097"/>
      <c r="T66" s="1097"/>
      <c r="U66" s="1098"/>
      <c r="V66" s="1096" t="s">
        <v>427</v>
      </c>
      <c r="W66" s="1097"/>
      <c r="X66" s="1097"/>
      <c r="Y66" s="1097"/>
      <c r="Z66" s="1098"/>
      <c r="AA66" s="1096" t="s">
        <v>428</v>
      </c>
      <c r="AB66" s="1097"/>
      <c r="AC66" s="1097"/>
      <c r="AD66" s="1097"/>
      <c r="AE66" s="1098"/>
      <c r="AF66" s="1102" t="s">
        <v>429</v>
      </c>
      <c r="AG66" s="1103"/>
      <c r="AH66" s="1103"/>
      <c r="AI66" s="1103"/>
      <c r="AJ66" s="1104"/>
      <c r="AK66" s="1096" t="s">
        <v>430</v>
      </c>
      <c r="AL66" s="1091"/>
      <c r="AM66" s="1091"/>
      <c r="AN66" s="1091"/>
      <c r="AO66" s="1092"/>
      <c r="AP66" s="1096" t="s">
        <v>431</v>
      </c>
      <c r="AQ66" s="1097"/>
      <c r="AR66" s="1097"/>
      <c r="AS66" s="1097"/>
      <c r="AT66" s="1098"/>
      <c r="AU66" s="1096" t="s">
        <v>432</v>
      </c>
      <c r="AV66" s="1097"/>
      <c r="AW66" s="1097"/>
      <c r="AX66" s="1097"/>
      <c r="AY66" s="1098"/>
      <c r="AZ66" s="1096" t="s">
        <v>387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601</v>
      </c>
      <c r="C68" s="1081"/>
      <c r="D68" s="1081"/>
      <c r="E68" s="1081"/>
      <c r="F68" s="1081"/>
      <c r="G68" s="1081"/>
      <c r="H68" s="1081"/>
      <c r="I68" s="1081"/>
      <c r="J68" s="1081"/>
      <c r="K68" s="1081"/>
      <c r="L68" s="1081"/>
      <c r="M68" s="1081"/>
      <c r="N68" s="1081"/>
      <c r="O68" s="1081"/>
      <c r="P68" s="1082"/>
      <c r="Q68" s="1083">
        <v>7511</v>
      </c>
      <c r="R68" s="1077"/>
      <c r="S68" s="1077"/>
      <c r="T68" s="1077"/>
      <c r="U68" s="1077"/>
      <c r="V68" s="1077">
        <v>6350</v>
      </c>
      <c r="W68" s="1077"/>
      <c r="X68" s="1077"/>
      <c r="Y68" s="1077"/>
      <c r="Z68" s="1077"/>
      <c r="AA68" s="1077">
        <v>1161</v>
      </c>
      <c r="AB68" s="1077"/>
      <c r="AC68" s="1077"/>
      <c r="AD68" s="1077"/>
      <c r="AE68" s="1077"/>
      <c r="AF68" s="1077">
        <v>1161</v>
      </c>
      <c r="AG68" s="1077"/>
      <c r="AH68" s="1077"/>
      <c r="AI68" s="1077"/>
      <c r="AJ68" s="1077"/>
      <c r="AK68" s="1077" t="s">
        <v>600</v>
      </c>
      <c r="AL68" s="1077"/>
      <c r="AM68" s="1077"/>
      <c r="AN68" s="1077"/>
      <c r="AO68" s="1077"/>
      <c r="AP68" s="1077" t="s">
        <v>600</v>
      </c>
      <c r="AQ68" s="1077"/>
      <c r="AR68" s="1077"/>
      <c r="AS68" s="1077"/>
      <c r="AT68" s="1077"/>
      <c r="AU68" s="1077" t="s">
        <v>600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602</v>
      </c>
      <c r="C69" s="1070"/>
      <c r="D69" s="1070"/>
      <c r="E69" s="1070"/>
      <c r="F69" s="1070"/>
      <c r="G69" s="1070"/>
      <c r="H69" s="1070"/>
      <c r="I69" s="1070"/>
      <c r="J69" s="1070"/>
      <c r="K69" s="1070"/>
      <c r="L69" s="1070"/>
      <c r="M69" s="1070"/>
      <c r="N69" s="1070"/>
      <c r="O69" s="1070"/>
      <c r="P69" s="1071"/>
      <c r="Q69" s="1072">
        <v>1598</v>
      </c>
      <c r="R69" s="1066"/>
      <c r="S69" s="1066"/>
      <c r="T69" s="1066"/>
      <c r="U69" s="1066"/>
      <c r="V69" s="1066">
        <v>1483</v>
      </c>
      <c r="W69" s="1066"/>
      <c r="X69" s="1066"/>
      <c r="Y69" s="1066"/>
      <c r="Z69" s="1066"/>
      <c r="AA69" s="1066">
        <v>115</v>
      </c>
      <c r="AB69" s="1066"/>
      <c r="AC69" s="1066"/>
      <c r="AD69" s="1066"/>
      <c r="AE69" s="1066"/>
      <c r="AF69" s="1066">
        <v>115</v>
      </c>
      <c r="AG69" s="1066"/>
      <c r="AH69" s="1066"/>
      <c r="AI69" s="1066"/>
      <c r="AJ69" s="1066"/>
      <c r="AK69" s="1066" t="s">
        <v>600</v>
      </c>
      <c r="AL69" s="1066"/>
      <c r="AM69" s="1066"/>
      <c r="AN69" s="1066"/>
      <c r="AO69" s="1066"/>
      <c r="AP69" s="1066" t="s">
        <v>600</v>
      </c>
      <c r="AQ69" s="1066"/>
      <c r="AR69" s="1066"/>
      <c r="AS69" s="1066"/>
      <c r="AT69" s="1066"/>
      <c r="AU69" s="1066" t="s">
        <v>600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603</v>
      </c>
      <c r="C70" s="1070"/>
      <c r="D70" s="1070"/>
      <c r="E70" s="1070"/>
      <c r="F70" s="1070"/>
      <c r="G70" s="1070"/>
      <c r="H70" s="1070"/>
      <c r="I70" s="1070"/>
      <c r="J70" s="1070"/>
      <c r="K70" s="1070"/>
      <c r="L70" s="1070"/>
      <c r="M70" s="1070"/>
      <c r="N70" s="1070"/>
      <c r="O70" s="1070"/>
      <c r="P70" s="1071"/>
      <c r="Q70" s="1072">
        <v>896695</v>
      </c>
      <c r="R70" s="1066"/>
      <c r="S70" s="1066"/>
      <c r="T70" s="1066"/>
      <c r="U70" s="1066"/>
      <c r="V70" s="1066">
        <v>845698</v>
      </c>
      <c r="W70" s="1066"/>
      <c r="X70" s="1066"/>
      <c r="Y70" s="1066"/>
      <c r="Z70" s="1066"/>
      <c r="AA70" s="1066">
        <v>50997</v>
      </c>
      <c r="AB70" s="1066"/>
      <c r="AC70" s="1066"/>
      <c r="AD70" s="1066"/>
      <c r="AE70" s="1066"/>
      <c r="AF70" s="1066">
        <v>50997</v>
      </c>
      <c r="AG70" s="1066"/>
      <c r="AH70" s="1066"/>
      <c r="AI70" s="1066"/>
      <c r="AJ70" s="1066"/>
      <c r="AK70" s="1066">
        <v>1</v>
      </c>
      <c r="AL70" s="1066"/>
      <c r="AM70" s="1066"/>
      <c r="AN70" s="1066"/>
      <c r="AO70" s="1066"/>
      <c r="AP70" s="1066" t="s">
        <v>600</v>
      </c>
      <c r="AQ70" s="1066"/>
      <c r="AR70" s="1066"/>
      <c r="AS70" s="1066"/>
      <c r="AT70" s="1066"/>
      <c r="AU70" s="1066" t="s">
        <v>600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604</v>
      </c>
      <c r="C71" s="1070"/>
      <c r="D71" s="1070"/>
      <c r="E71" s="1070"/>
      <c r="F71" s="1070"/>
      <c r="G71" s="1070"/>
      <c r="H71" s="1070"/>
      <c r="I71" s="1070"/>
      <c r="J71" s="1070"/>
      <c r="K71" s="1070"/>
      <c r="L71" s="1070"/>
      <c r="M71" s="1070"/>
      <c r="N71" s="1070"/>
      <c r="O71" s="1070"/>
      <c r="P71" s="1071"/>
      <c r="Q71" s="1072">
        <v>840</v>
      </c>
      <c r="R71" s="1066"/>
      <c r="S71" s="1066"/>
      <c r="T71" s="1066"/>
      <c r="U71" s="1066"/>
      <c r="V71" s="1066">
        <v>800</v>
      </c>
      <c r="W71" s="1066"/>
      <c r="X71" s="1066"/>
      <c r="Y71" s="1066"/>
      <c r="Z71" s="1066"/>
      <c r="AA71" s="1066">
        <v>40</v>
      </c>
      <c r="AB71" s="1066"/>
      <c r="AC71" s="1066"/>
      <c r="AD71" s="1066"/>
      <c r="AE71" s="1066"/>
      <c r="AF71" s="1066">
        <v>40</v>
      </c>
      <c r="AG71" s="1066"/>
      <c r="AH71" s="1066"/>
      <c r="AI71" s="1066"/>
      <c r="AJ71" s="1066"/>
      <c r="AK71" s="1066">
        <v>15</v>
      </c>
      <c r="AL71" s="1066"/>
      <c r="AM71" s="1066"/>
      <c r="AN71" s="1066"/>
      <c r="AO71" s="1066"/>
      <c r="AP71" s="1066">
        <v>68</v>
      </c>
      <c r="AQ71" s="1066"/>
      <c r="AR71" s="1066"/>
      <c r="AS71" s="1066"/>
      <c r="AT71" s="1066"/>
      <c r="AU71" s="1066">
        <v>32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605</v>
      </c>
      <c r="C72" s="1070"/>
      <c r="D72" s="1070"/>
      <c r="E72" s="1070"/>
      <c r="F72" s="1070"/>
      <c r="G72" s="1070"/>
      <c r="H72" s="1070"/>
      <c r="I72" s="1070"/>
      <c r="J72" s="1070"/>
      <c r="K72" s="1070"/>
      <c r="L72" s="1070"/>
      <c r="M72" s="1070"/>
      <c r="N72" s="1070"/>
      <c r="O72" s="1070"/>
      <c r="P72" s="1071"/>
      <c r="Q72" s="1072">
        <v>954</v>
      </c>
      <c r="R72" s="1066"/>
      <c r="S72" s="1066"/>
      <c r="T72" s="1066"/>
      <c r="U72" s="1066"/>
      <c r="V72" s="1066">
        <v>869</v>
      </c>
      <c r="W72" s="1066"/>
      <c r="X72" s="1066"/>
      <c r="Y72" s="1066"/>
      <c r="Z72" s="1066"/>
      <c r="AA72" s="1066">
        <v>85</v>
      </c>
      <c r="AB72" s="1066"/>
      <c r="AC72" s="1066"/>
      <c r="AD72" s="1066"/>
      <c r="AE72" s="1066"/>
      <c r="AF72" s="1066">
        <v>555</v>
      </c>
      <c r="AG72" s="1066"/>
      <c r="AH72" s="1066"/>
      <c r="AI72" s="1066"/>
      <c r="AJ72" s="1066"/>
      <c r="AK72" s="1066">
        <v>42</v>
      </c>
      <c r="AL72" s="1066"/>
      <c r="AM72" s="1066"/>
      <c r="AN72" s="1066"/>
      <c r="AO72" s="1066"/>
      <c r="AP72" s="1066">
        <v>735</v>
      </c>
      <c r="AQ72" s="1066"/>
      <c r="AR72" s="1066"/>
      <c r="AS72" s="1066"/>
      <c r="AT72" s="1066"/>
      <c r="AU72" s="1066" t="s">
        <v>614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606</v>
      </c>
      <c r="C73" s="1070"/>
      <c r="D73" s="1070"/>
      <c r="E73" s="1070"/>
      <c r="F73" s="1070"/>
      <c r="G73" s="1070"/>
      <c r="H73" s="1070"/>
      <c r="I73" s="1070"/>
      <c r="J73" s="1070"/>
      <c r="K73" s="1070"/>
      <c r="L73" s="1070"/>
      <c r="M73" s="1070"/>
      <c r="N73" s="1070"/>
      <c r="O73" s="1070"/>
      <c r="P73" s="1071"/>
      <c r="Q73" s="1072">
        <v>1267</v>
      </c>
      <c r="R73" s="1066"/>
      <c r="S73" s="1066"/>
      <c r="T73" s="1066"/>
      <c r="U73" s="1066"/>
      <c r="V73" s="1066">
        <v>1232</v>
      </c>
      <c r="W73" s="1066"/>
      <c r="X73" s="1066"/>
      <c r="Y73" s="1066"/>
      <c r="Z73" s="1066"/>
      <c r="AA73" s="1066">
        <v>35</v>
      </c>
      <c r="AB73" s="1066"/>
      <c r="AC73" s="1066"/>
      <c r="AD73" s="1066"/>
      <c r="AE73" s="1066"/>
      <c r="AF73" s="1066">
        <v>35</v>
      </c>
      <c r="AG73" s="1066"/>
      <c r="AH73" s="1066"/>
      <c r="AI73" s="1066"/>
      <c r="AJ73" s="1066"/>
      <c r="AK73" s="1066" t="s">
        <v>613</v>
      </c>
      <c r="AL73" s="1066"/>
      <c r="AM73" s="1066"/>
      <c r="AN73" s="1066"/>
      <c r="AO73" s="1066"/>
      <c r="AP73" s="1066">
        <v>95</v>
      </c>
      <c r="AQ73" s="1066"/>
      <c r="AR73" s="1066"/>
      <c r="AS73" s="1066"/>
      <c r="AT73" s="1066"/>
      <c r="AU73" s="1066">
        <v>16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607</v>
      </c>
      <c r="C74" s="1070"/>
      <c r="D74" s="1070"/>
      <c r="E74" s="1070"/>
      <c r="F74" s="1070"/>
      <c r="G74" s="1070"/>
      <c r="H74" s="1070"/>
      <c r="I74" s="1070"/>
      <c r="J74" s="1070"/>
      <c r="K74" s="1070"/>
      <c r="L74" s="1070"/>
      <c r="M74" s="1070"/>
      <c r="N74" s="1070"/>
      <c r="O74" s="1070"/>
      <c r="P74" s="1071"/>
      <c r="Q74" s="1072">
        <v>195</v>
      </c>
      <c r="R74" s="1066"/>
      <c r="S74" s="1066"/>
      <c r="T74" s="1066"/>
      <c r="U74" s="1066"/>
      <c r="V74" s="1066">
        <v>170</v>
      </c>
      <c r="W74" s="1066"/>
      <c r="X74" s="1066"/>
      <c r="Y74" s="1066"/>
      <c r="Z74" s="1066"/>
      <c r="AA74" s="1066">
        <v>25</v>
      </c>
      <c r="AB74" s="1066"/>
      <c r="AC74" s="1066"/>
      <c r="AD74" s="1066"/>
      <c r="AE74" s="1066"/>
      <c r="AF74" s="1066">
        <v>4</v>
      </c>
      <c r="AG74" s="1066"/>
      <c r="AH74" s="1066"/>
      <c r="AI74" s="1066"/>
      <c r="AJ74" s="1066"/>
      <c r="AK74" s="1066" t="s">
        <v>610</v>
      </c>
      <c r="AL74" s="1066"/>
      <c r="AM74" s="1066"/>
      <c r="AN74" s="1066"/>
      <c r="AO74" s="1066"/>
      <c r="AP74" s="1066" t="s">
        <v>610</v>
      </c>
      <c r="AQ74" s="1066"/>
      <c r="AR74" s="1066"/>
      <c r="AS74" s="1066"/>
      <c r="AT74" s="1066"/>
      <c r="AU74" s="1066" t="s">
        <v>610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608</v>
      </c>
      <c r="C75" s="1070"/>
      <c r="D75" s="1070"/>
      <c r="E75" s="1070"/>
      <c r="F75" s="1070"/>
      <c r="G75" s="1070"/>
      <c r="H75" s="1070"/>
      <c r="I75" s="1070"/>
      <c r="J75" s="1070"/>
      <c r="K75" s="1070"/>
      <c r="L75" s="1070"/>
      <c r="M75" s="1070"/>
      <c r="N75" s="1070"/>
      <c r="O75" s="1070"/>
      <c r="P75" s="1071"/>
      <c r="Q75" s="1073">
        <v>116</v>
      </c>
      <c r="R75" s="1074"/>
      <c r="S75" s="1074"/>
      <c r="T75" s="1074"/>
      <c r="U75" s="1075"/>
      <c r="V75" s="1076">
        <v>39</v>
      </c>
      <c r="W75" s="1074"/>
      <c r="X75" s="1074"/>
      <c r="Y75" s="1074"/>
      <c r="Z75" s="1075"/>
      <c r="AA75" s="1076">
        <v>77</v>
      </c>
      <c r="AB75" s="1074"/>
      <c r="AC75" s="1074"/>
      <c r="AD75" s="1074"/>
      <c r="AE75" s="1075"/>
      <c r="AF75" s="1076">
        <v>77</v>
      </c>
      <c r="AG75" s="1074"/>
      <c r="AH75" s="1074"/>
      <c r="AI75" s="1074"/>
      <c r="AJ75" s="1075"/>
      <c r="AK75" s="1076">
        <v>105</v>
      </c>
      <c r="AL75" s="1074"/>
      <c r="AM75" s="1074"/>
      <c r="AN75" s="1074"/>
      <c r="AO75" s="1075"/>
      <c r="AP75" s="1076" t="s">
        <v>610</v>
      </c>
      <c r="AQ75" s="1074"/>
      <c r="AR75" s="1074"/>
      <c r="AS75" s="1074"/>
      <c r="AT75" s="1075"/>
      <c r="AU75" s="1076" t="s">
        <v>610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609</v>
      </c>
      <c r="C76" s="1070"/>
      <c r="D76" s="1070"/>
      <c r="E76" s="1070"/>
      <c r="F76" s="1070"/>
      <c r="G76" s="1070"/>
      <c r="H76" s="1070"/>
      <c r="I76" s="1070"/>
      <c r="J76" s="1070"/>
      <c r="K76" s="1070"/>
      <c r="L76" s="1070"/>
      <c r="M76" s="1070"/>
      <c r="N76" s="1070"/>
      <c r="O76" s="1070"/>
      <c r="P76" s="1071"/>
      <c r="Q76" s="1073">
        <v>544</v>
      </c>
      <c r="R76" s="1074"/>
      <c r="S76" s="1074"/>
      <c r="T76" s="1074"/>
      <c r="U76" s="1075"/>
      <c r="V76" s="1076">
        <v>511</v>
      </c>
      <c r="W76" s="1074"/>
      <c r="X76" s="1074"/>
      <c r="Y76" s="1074"/>
      <c r="Z76" s="1075"/>
      <c r="AA76" s="1076">
        <v>33</v>
      </c>
      <c r="AB76" s="1074"/>
      <c r="AC76" s="1074"/>
      <c r="AD76" s="1074"/>
      <c r="AE76" s="1075"/>
      <c r="AF76" s="1076">
        <v>33</v>
      </c>
      <c r="AG76" s="1074"/>
      <c r="AH76" s="1074"/>
      <c r="AI76" s="1074"/>
      <c r="AJ76" s="1075"/>
      <c r="AK76" s="1076" t="s">
        <v>612</v>
      </c>
      <c r="AL76" s="1074"/>
      <c r="AM76" s="1074"/>
      <c r="AN76" s="1074"/>
      <c r="AO76" s="1075"/>
      <c r="AP76" s="1076" t="s">
        <v>612</v>
      </c>
      <c r="AQ76" s="1074"/>
      <c r="AR76" s="1074"/>
      <c r="AS76" s="1074"/>
      <c r="AT76" s="1075"/>
      <c r="AU76" s="1076" t="s">
        <v>612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404</v>
      </c>
      <c r="B88" s="1039" t="s">
        <v>433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53017</v>
      </c>
      <c r="AG88" s="1054"/>
      <c r="AH88" s="1054"/>
      <c r="AI88" s="1054"/>
      <c r="AJ88" s="1054"/>
      <c r="AK88" s="1058"/>
      <c r="AL88" s="1058"/>
      <c r="AM88" s="1058"/>
      <c r="AN88" s="1058"/>
      <c r="AO88" s="1058"/>
      <c r="AP88" s="1054">
        <v>898</v>
      </c>
      <c r="AQ88" s="1054"/>
      <c r="AR88" s="1054"/>
      <c r="AS88" s="1054"/>
      <c r="AT88" s="1054"/>
      <c r="AU88" s="1054">
        <v>48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404</v>
      </c>
      <c r="BR102" s="1039" t="s">
        <v>434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442</v>
      </c>
      <c r="AB109" s="989"/>
      <c r="AC109" s="989"/>
      <c r="AD109" s="989"/>
      <c r="AE109" s="990"/>
      <c r="AF109" s="991" t="s">
        <v>443</v>
      </c>
      <c r="AG109" s="989"/>
      <c r="AH109" s="989"/>
      <c r="AI109" s="989"/>
      <c r="AJ109" s="990"/>
      <c r="AK109" s="991" t="s">
        <v>315</v>
      </c>
      <c r="AL109" s="989"/>
      <c r="AM109" s="989"/>
      <c r="AN109" s="989"/>
      <c r="AO109" s="990"/>
      <c r="AP109" s="991" t="s">
        <v>444</v>
      </c>
      <c r="AQ109" s="989"/>
      <c r="AR109" s="989"/>
      <c r="AS109" s="989"/>
      <c r="AT109" s="1020"/>
      <c r="AU109" s="988" t="s">
        <v>441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442</v>
      </c>
      <c r="BR109" s="989"/>
      <c r="BS109" s="989"/>
      <c r="BT109" s="989"/>
      <c r="BU109" s="990"/>
      <c r="BV109" s="991" t="s">
        <v>443</v>
      </c>
      <c r="BW109" s="989"/>
      <c r="BX109" s="989"/>
      <c r="BY109" s="989"/>
      <c r="BZ109" s="990"/>
      <c r="CA109" s="991" t="s">
        <v>315</v>
      </c>
      <c r="CB109" s="989"/>
      <c r="CC109" s="989"/>
      <c r="CD109" s="989"/>
      <c r="CE109" s="990"/>
      <c r="CF109" s="1027" t="s">
        <v>444</v>
      </c>
      <c r="CG109" s="1027"/>
      <c r="CH109" s="1027"/>
      <c r="CI109" s="1027"/>
      <c r="CJ109" s="1027"/>
      <c r="CK109" s="991" t="s">
        <v>445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442</v>
      </c>
      <c r="DH109" s="989"/>
      <c r="DI109" s="989"/>
      <c r="DJ109" s="989"/>
      <c r="DK109" s="990"/>
      <c r="DL109" s="991" t="s">
        <v>443</v>
      </c>
      <c r="DM109" s="989"/>
      <c r="DN109" s="989"/>
      <c r="DO109" s="989"/>
      <c r="DP109" s="990"/>
      <c r="DQ109" s="991" t="s">
        <v>315</v>
      </c>
      <c r="DR109" s="989"/>
      <c r="DS109" s="989"/>
      <c r="DT109" s="989"/>
      <c r="DU109" s="990"/>
      <c r="DV109" s="991" t="s">
        <v>444</v>
      </c>
      <c r="DW109" s="989"/>
      <c r="DX109" s="989"/>
      <c r="DY109" s="989"/>
      <c r="DZ109" s="1020"/>
    </row>
    <row r="110" spans="1:131" s="248" customFormat="1" ht="26.25" customHeight="1" x14ac:dyDescent="0.15">
      <c r="A110" s="891" t="s">
        <v>446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194114</v>
      </c>
      <c r="AB110" s="982"/>
      <c r="AC110" s="982"/>
      <c r="AD110" s="982"/>
      <c r="AE110" s="983"/>
      <c r="AF110" s="984">
        <v>202509</v>
      </c>
      <c r="AG110" s="982"/>
      <c r="AH110" s="982"/>
      <c r="AI110" s="982"/>
      <c r="AJ110" s="983"/>
      <c r="AK110" s="984">
        <v>214736</v>
      </c>
      <c r="AL110" s="982"/>
      <c r="AM110" s="982"/>
      <c r="AN110" s="982"/>
      <c r="AO110" s="983"/>
      <c r="AP110" s="985">
        <v>3.3</v>
      </c>
      <c r="AQ110" s="986"/>
      <c r="AR110" s="986"/>
      <c r="AS110" s="986"/>
      <c r="AT110" s="987"/>
      <c r="AU110" s="1021" t="s">
        <v>73</v>
      </c>
      <c r="AV110" s="1022"/>
      <c r="AW110" s="1022"/>
      <c r="AX110" s="1022"/>
      <c r="AY110" s="1022"/>
      <c r="AZ110" s="947" t="s">
        <v>447</v>
      </c>
      <c r="BA110" s="892"/>
      <c r="BB110" s="892"/>
      <c r="BC110" s="892"/>
      <c r="BD110" s="892"/>
      <c r="BE110" s="892"/>
      <c r="BF110" s="892"/>
      <c r="BG110" s="892"/>
      <c r="BH110" s="892"/>
      <c r="BI110" s="892"/>
      <c r="BJ110" s="892"/>
      <c r="BK110" s="892"/>
      <c r="BL110" s="892"/>
      <c r="BM110" s="892"/>
      <c r="BN110" s="892"/>
      <c r="BO110" s="892"/>
      <c r="BP110" s="893"/>
      <c r="BQ110" s="948">
        <v>2482869</v>
      </c>
      <c r="BR110" s="929"/>
      <c r="BS110" s="929"/>
      <c r="BT110" s="929"/>
      <c r="BU110" s="929"/>
      <c r="BV110" s="929">
        <v>2448856</v>
      </c>
      <c r="BW110" s="929"/>
      <c r="BX110" s="929"/>
      <c r="BY110" s="929"/>
      <c r="BZ110" s="929"/>
      <c r="CA110" s="929">
        <v>2484938</v>
      </c>
      <c r="CB110" s="929"/>
      <c r="CC110" s="929"/>
      <c r="CD110" s="929"/>
      <c r="CE110" s="929"/>
      <c r="CF110" s="953">
        <v>38.1</v>
      </c>
      <c r="CG110" s="954"/>
      <c r="CH110" s="954"/>
      <c r="CI110" s="954"/>
      <c r="CJ110" s="954"/>
      <c r="CK110" s="1017" t="s">
        <v>448</v>
      </c>
      <c r="CL110" s="903"/>
      <c r="CM110" s="978" t="s">
        <v>449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406</v>
      </c>
      <c r="DH110" s="929"/>
      <c r="DI110" s="929"/>
      <c r="DJ110" s="929"/>
      <c r="DK110" s="929"/>
      <c r="DL110" s="929" t="s">
        <v>450</v>
      </c>
      <c r="DM110" s="929"/>
      <c r="DN110" s="929"/>
      <c r="DO110" s="929"/>
      <c r="DP110" s="929"/>
      <c r="DQ110" s="929" t="s">
        <v>150</v>
      </c>
      <c r="DR110" s="929"/>
      <c r="DS110" s="929"/>
      <c r="DT110" s="929"/>
      <c r="DU110" s="929"/>
      <c r="DV110" s="930" t="s">
        <v>451</v>
      </c>
      <c r="DW110" s="930"/>
      <c r="DX110" s="930"/>
      <c r="DY110" s="930"/>
      <c r="DZ110" s="931"/>
    </row>
    <row r="111" spans="1:131" s="248" customFormat="1" ht="26.25" customHeight="1" x14ac:dyDescent="0.15">
      <c r="A111" s="858" t="s">
        <v>452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150</v>
      </c>
      <c r="AB111" s="1010"/>
      <c r="AC111" s="1010"/>
      <c r="AD111" s="1010"/>
      <c r="AE111" s="1011"/>
      <c r="AF111" s="1012" t="s">
        <v>450</v>
      </c>
      <c r="AG111" s="1010"/>
      <c r="AH111" s="1010"/>
      <c r="AI111" s="1010"/>
      <c r="AJ111" s="1011"/>
      <c r="AK111" s="1012" t="s">
        <v>406</v>
      </c>
      <c r="AL111" s="1010"/>
      <c r="AM111" s="1010"/>
      <c r="AN111" s="1010"/>
      <c r="AO111" s="1011"/>
      <c r="AP111" s="1013" t="s">
        <v>150</v>
      </c>
      <c r="AQ111" s="1014"/>
      <c r="AR111" s="1014"/>
      <c r="AS111" s="1014"/>
      <c r="AT111" s="1015"/>
      <c r="AU111" s="1023"/>
      <c r="AV111" s="1024"/>
      <c r="AW111" s="1024"/>
      <c r="AX111" s="1024"/>
      <c r="AY111" s="1024"/>
      <c r="AZ111" s="899" t="s">
        <v>453</v>
      </c>
      <c r="BA111" s="834"/>
      <c r="BB111" s="834"/>
      <c r="BC111" s="834"/>
      <c r="BD111" s="834"/>
      <c r="BE111" s="834"/>
      <c r="BF111" s="834"/>
      <c r="BG111" s="834"/>
      <c r="BH111" s="834"/>
      <c r="BI111" s="834"/>
      <c r="BJ111" s="834"/>
      <c r="BK111" s="834"/>
      <c r="BL111" s="834"/>
      <c r="BM111" s="834"/>
      <c r="BN111" s="834"/>
      <c r="BO111" s="834"/>
      <c r="BP111" s="835"/>
      <c r="BQ111" s="900" t="s">
        <v>451</v>
      </c>
      <c r="BR111" s="901"/>
      <c r="BS111" s="901"/>
      <c r="BT111" s="901"/>
      <c r="BU111" s="901"/>
      <c r="BV111" s="901" t="s">
        <v>451</v>
      </c>
      <c r="BW111" s="901"/>
      <c r="BX111" s="901"/>
      <c r="BY111" s="901"/>
      <c r="BZ111" s="901"/>
      <c r="CA111" s="901" t="s">
        <v>450</v>
      </c>
      <c r="CB111" s="901"/>
      <c r="CC111" s="901"/>
      <c r="CD111" s="901"/>
      <c r="CE111" s="901"/>
      <c r="CF111" s="962" t="s">
        <v>150</v>
      </c>
      <c r="CG111" s="963"/>
      <c r="CH111" s="963"/>
      <c r="CI111" s="963"/>
      <c r="CJ111" s="963"/>
      <c r="CK111" s="1018"/>
      <c r="CL111" s="905"/>
      <c r="CM111" s="908" t="s">
        <v>454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406</v>
      </c>
      <c r="DH111" s="901"/>
      <c r="DI111" s="901"/>
      <c r="DJ111" s="901"/>
      <c r="DK111" s="901"/>
      <c r="DL111" s="901" t="s">
        <v>150</v>
      </c>
      <c r="DM111" s="901"/>
      <c r="DN111" s="901"/>
      <c r="DO111" s="901"/>
      <c r="DP111" s="901"/>
      <c r="DQ111" s="901" t="s">
        <v>150</v>
      </c>
      <c r="DR111" s="901"/>
      <c r="DS111" s="901"/>
      <c r="DT111" s="901"/>
      <c r="DU111" s="901"/>
      <c r="DV111" s="878" t="s">
        <v>406</v>
      </c>
      <c r="DW111" s="878"/>
      <c r="DX111" s="878"/>
      <c r="DY111" s="878"/>
      <c r="DZ111" s="879"/>
    </row>
    <row r="112" spans="1:131" s="248" customFormat="1" ht="26.25" customHeight="1" x14ac:dyDescent="0.15">
      <c r="A112" s="1003" t="s">
        <v>455</v>
      </c>
      <c r="B112" s="1004"/>
      <c r="C112" s="834" t="s">
        <v>456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451</v>
      </c>
      <c r="AB112" s="864"/>
      <c r="AC112" s="864"/>
      <c r="AD112" s="864"/>
      <c r="AE112" s="865"/>
      <c r="AF112" s="866" t="s">
        <v>406</v>
      </c>
      <c r="AG112" s="864"/>
      <c r="AH112" s="864"/>
      <c r="AI112" s="864"/>
      <c r="AJ112" s="865"/>
      <c r="AK112" s="866" t="s">
        <v>150</v>
      </c>
      <c r="AL112" s="864"/>
      <c r="AM112" s="864"/>
      <c r="AN112" s="864"/>
      <c r="AO112" s="865"/>
      <c r="AP112" s="911" t="s">
        <v>451</v>
      </c>
      <c r="AQ112" s="912"/>
      <c r="AR112" s="912"/>
      <c r="AS112" s="912"/>
      <c r="AT112" s="913"/>
      <c r="AU112" s="1023"/>
      <c r="AV112" s="1024"/>
      <c r="AW112" s="1024"/>
      <c r="AX112" s="1024"/>
      <c r="AY112" s="1024"/>
      <c r="AZ112" s="899" t="s">
        <v>457</v>
      </c>
      <c r="BA112" s="834"/>
      <c r="BB112" s="834"/>
      <c r="BC112" s="834"/>
      <c r="BD112" s="834"/>
      <c r="BE112" s="834"/>
      <c r="BF112" s="834"/>
      <c r="BG112" s="834"/>
      <c r="BH112" s="834"/>
      <c r="BI112" s="834"/>
      <c r="BJ112" s="834"/>
      <c r="BK112" s="834"/>
      <c r="BL112" s="834"/>
      <c r="BM112" s="834"/>
      <c r="BN112" s="834"/>
      <c r="BO112" s="834"/>
      <c r="BP112" s="835"/>
      <c r="BQ112" s="900">
        <v>2696318</v>
      </c>
      <c r="BR112" s="901"/>
      <c r="BS112" s="901"/>
      <c r="BT112" s="901"/>
      <c r="BU112" s="901"/>
      <c r="BV112" s="901">
        <v>2449721</v>
      </c>
      <c r="BW112" s="901"/>
      <c r="BX112" s="901"/>
      <c r="BY112" s="901"/>
      <c r="BZ112" s="901"/>
      <c r="CA112" s="901">
        <v>2346538</v>
      </c>
      <c r="CB112" s="901"/>
      <c r="CC112" s="901"/>
      <c r="CD112" s="901"/>
      <c r="CE112" s="901"/>
      <c r="CF112" s="962">
        <v>36</v>
      </c>
      <c r="CG112" s="963"/>
      <c r="CH112" s="963"/>
      <c r="CI112" s="963"/>
      <c r="CJ112" s="963"/>
      <c r="CK112" s="1018"/>
      <c r="CL112" s="905"/>
      <c r="CM112" s="908" t="s">
        <v>458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406</v>
      </c>
      <c r="DH112" s="901"/>
      <c r="DI112" s="901"/>
      <c r="DJ112" s="901"/>
      <c r="DK112" s="901"/>
      <c r="DL112" s="901" t="s">
        <v>406</v>
      </c>
      <c r="DM112" s="901"/>
      <c r="DN112" s="901"/>
      <c r="DO112" s="901"/>
      <c r="DP112" s="901"/>
      <c r="DQ112" s="901" t="s">
        <v>450</v>
      </c>
      <c r="DR112" s="901"/>
      <c r="DS112" s="901"/>
      <c r="DT112" s="901"/>
      <c r="DU112" s="901"/>
      <c r="DV112" s="878" t="s">
        <v>451</v>
      </c>
      <c r="DW112" s="878"/>
      <c r="DX112" s="878"/>
      <c r="DY112" s="878"/>
      <c r="DZ112" s="879"/>
    </row>
    <row r="113" spans="1:130" s="248" customFormat="1" ht="26.25" customHeight="1" x14ac:dyDescent="0.15">
      <c r="A113" s="1005"/>
      <c r="B113" s="1006"/>
      <c r="C113" s="834" t="s">
        <v>459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274738</v>
      </c>
      <c r="AB113" s="1010"/>
      <c r="AC113" s="1010"/>
      <c r="AD113" s="1010"/>
      <c r="AE113" s="1011"/>
      <c r="AF113" s="1012">
        <v>251856</v>
      </c>
      <c r="AG113" s="1010"/>
      <c r="AH113" s="1010"/>
      <c r="AI113" s="1010"/>
      <c r="AJ113" s="1011"/>
      <c r="AK113" s="1012">
        <v>291900</v>
      </c>
      <c r="AL113" s="1010"/>
      <c r="AM113" s="1010"/>
      <c r="AN113" s="1010"/>
      <c r="AO113" s="1011"/>
      <c r="AP113" s="1013">
        <v>4.5</v>
      </c>
      <c r="AQ113" s="1014"/>
      <c r="AR113" s="1014"/>
      <c r="AS113" s="1014"/>
      <c r="AT113" s="1015"/>
      <c r="AU113" s="1023"/>
      <c r="AV113" s="1024"/>
      <c r="AW113" s="1024"/>
      <c r="AX113" s="1024"/>
      <c r="AY113" s="1024"/>
      <c r="AZ113" s="899" t="s">
        <v>460</v>
      </c>
      <c r="BA113" s="834"/>
      <c r="BB113" s="834"/>
      <c r="BC113" s="834"/>
      <c r="BD113" s="834"/>
      <c r="BE113" s="834"/>
      <c r="BF113" s="834"/>
      <c r="BG113" s="834"/>
      <c r="BH113" s="834"/>
      <c r="BI113" s="834"/>
      <c r="BJ113" s="834"/>
      <c r="BK113" s="834"/>
      <c r="BL113" s="834"/>
      <c r="BM113" s="834"/>
      <c r="BN113" s="834"/>
      <c r="BO113" s="834"/>
      <c r="BP113" s="835"/>
      <c r="BQ113" s="900">
        <v>100270</v>
      </c>
      <c r="BR113" s="901"/>
      <c r="BS113" s="901"/>
      <c r="BT113" s="901"/>
      <c r="BU113" s="901"/>
      <c r="BV113" s="901">
        <v>78308</v>
      </c>
      <c r="BW113" s="901"/>
      <c r="BX113" s="901"/>
      <c r="BY113" s="901"/>
      <c r="BZ113" s="901"/>
      <c r="CA113" s="901">
        <v>47926</v>
      </c>
      <c r="CB113" s="901"/>
      <c r="CC113" s="901"/>
      <c r="CD113" s="901"/>
      <c r="CE113" s="901"/>
      <c r="CF113" s="962">
        <v>0.7</v>
      </c>
      <c r="CG113" s="963"/>
      <c r="CH113" s="963"/>
      <c r="CI113" s="963"/>
      <c r="CJ113" s="963"/>
      <c r="CK113" s="1018"/>
      <c r="CL113" s="905"/>
      <c r="CM113" s="908" t="s">
        <v>461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406</v>
      </c>
      <c r="DH113" s="864"/>
      <c r="DI113" s="864"/>
      <c r="DJ113" s="864"/>
      <c r="DK113" s="865"/>
      <c r="DL113" s="866" t="s">
        <v>150</v>
      </c>
      <c r="DM113" s="864"/>
      <c r="DN113" s="864"/>
      <c r="DO113" s="864"/>
      <c r="DP113" s="865"/>
      <c r="DQ113" s="866" t="s">
        <v>150</v>
      </c>
      <c r="DR113" s="864"/>
      <c r="DS113" s="864"/>
      <c r="DT113" s="864"/>
      <c r="DU113" s="865"/>
      <c r="DV113" s="911" t="s">
        <v>406</v>
      </c>
      <c r="DW113" s="912"/>
      <c r="DX113" s="912"/>
      <c r="DY113" s="912"/>
      <c r="DZ113" s="913"/>
    </row>
    <row r="114" spans="1:130" s="248" customFormat="1" ht="26.25" customHeight="1" x14ac:dyDescent="0.15">
      <c r="A114" s="1005"/>
      <c r="B114" s="1006"/>
      <c r="C114" s="834" t="s">
        <v>462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39439</v>
      </c>
      <c r="AB114" s="864"/>
      <c r="AC114" s="864"/>
      <c r="AD114" s="864"/>
      <c r="AE114" s="865"/>
      <c r="AF114" s="866">
        <v>35710</v>
      </c>
      <c r="AG114" s="864"/>
      <c r="AH114" s="864"/>
      <c r="AI114" s="864"/>
      <c r="AJ114" s="865"/>
      <c r="AK114" s="866">
        <v>33732</v>
      </c>
      <c r="AL114" s="864"/>
      <c r="AM114" s="864"/>
      <c r="AN114" s="864"/>
      <c r="AO114" s="865"/>
      <c r="AP114" s="911">
        <v>0.5</v>
      </c>
      <c r="AQ114" s="912"/>
      <c r="AR114" s="912"/>
      <c r="AS114" s="912"/>
      <c r="AT114" s="913"/>
      <c r="AU114" s="1023"/>
      <c r="AV114" s="1024"/>
      <c r="AW114" s="1024"/>
      <c r="AX114" s="1024"/>
      <c r="AY114" s="1024"/>
      <c r="AZ114" s="899" t="s">
        <v>463</v>
      </c>
      <c r="BA114" s="834"/>
      <c r="BB114" s="834"/>
      <c r="BC114" s="834"/>
      <c r="BD114" s="834"/>
      <c r="BE114" s="834"/>
      <c r="BF114" s="834"/>
      <c r="BG114" s="834"/>
      <c r="BH114" s="834"/>
      <c r="BI114" s="834"/>
      <c r="BJ114" s="834"/>
      <c r="BK114" s="834"/>
      <c r="BL114" s="834"/>
      <c r="BM114" s="834"/>
      <c r="BN114" s="834"/>
      <c r="BO114" s="834"/>
      <c r="BP114" s="835"/>
      <c r="BQ114" s="900">
        <v>1548827</v>
      </c>
      <c r="BR114" s="901"/>
      <c r="BS114" s="901"/>
      <c r="BT114" s="901"/>
      <c r="BU114" s="901"/>
      <c r="BV114" s="901">
        <v>1545444</v>
      </c>
      <c r="BW114" s="901"/>
      <c r="BX114" s="901"/>
      <c r="BY114" s="901"/>
      <c r="BZ114" s="901"/>
      <c r="CA114" s="901">
        <v>1562680</v>
      </c>
      <c r="CB114" s="901"/>
      <c r="CC114" s="901"/>
      <c r="CD114" s="901"/>
      <c r="CE114" s="901"/>
      <c r="CF114" s="962">
        <v>23.9</v>
      </c>
      <c r="CG114" s="963"/>
      <c r="CH114" s="963"/>
      <c r="CI114" s="963"/>
      <c r="CJ114" s="963"/>
      <c r="CK114" s="1018"/>
      <c r="CL114" s="905"/>
      <c r="CM114" s="908" t="s">
        <v>464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150</v>
      </c>
      <c r="DH114" s="864"/>
      <c r="DI114" s="864"/>
      <c r="DJ114" s="864"/>
      <c r="DK114" s="865"/>
      <c r="DL114" s="866" t="s">
        <v>450</v>
      </c>
      <c r="DM114" s="864"/>
      <c r="DN114" s="864"/>
      <c r="DO114" s="864"/>
      <c r="DP114" s="865"/>
      <c r="DQ114" s="866" t="s">
        <v>451</v>
      </c>
      <c r="DR114" s="864"/>
      <c r="DS114" s="864"/>
      <c r="DT114" s="864"/>
      <c r="DU114" s="865"/>
      <c r="DV114" s="911" t="s">
        <v>150</v>
      </c>
      <c r="DW114" s="912"/>
      <c r="DX114" s="912"/>
      <c r="DY114" s="912"/>
      <c r="DZ114" s="913"/>
    </row>
    <row r="115" spans="1:130" s="248" customFormat="1" ht="26.25" customHeight="1" x14ac:dyDescent="0.15">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451</v>
      </c>
      <c r="AB115" s="1010"/>
      <c r="AC115" s="1010"/>
      <c r="AD115" s="1010"/>
      <c r="AE115" s="1011"/>
      <c r="AF115" s="1012" t="s">
        <v>150</v>
      </c>
      <c r="AG115" s="1010"/>
      <c r="AH115" s="1010"/>
      <c r="AI115" s="1010"/>
      <c r="AJ115" s="1011"/>
      <c r="AK115" s="1012" t="s">
        <v>150</v>
      </c>
      <c r="AL115" s="1010"/>
      <c r="AM115" s="1010"/>
      <c r="AN115" s="1010"/>
      <c r="AO115" s="1011"/>
      <c r="AP115" s="1013" t="s">
        <v>466</v>
      </c>
      <c r="AQ115" s="1014"/>
      <c r="AR115" s="1014"/>
      <c r="AS115" s="1014"/>
      <c r="AT115" s="1015"/>
      <c r="AU115" s="1023"/>
      <c r="AV115" s="1024"/>
      <c r="AW115" s="1024"/>
      <c r="AX115" s="1024"/>
      <c r="AY115" s="1024"/>
      <c r="AZ115" s="899" t="s">
        <v>467</v>
      </c>
      <c r="BA115" s="834"/>
      <c r="BB115" s="834"/>
      <c r="BC115" s="834"/>
      <c r="BD115" s="834"/>
      <c r="BE115" s="834"/>
      <c r="BF115" s="834"/>
      <c r="BG115" s="834"/>
      <c r="BH115" s="834"/>
      <c r="BI115" s="834"/>
      <c r="BJ115" s="834"/>
      <c r="BK115" s="834"/>
      <c r="BL115" s="834"/>
      <c r="BM115" s="834"/>
      <c r="BN115" s="834"/>
      <c r="BO115" s="834"/>
      <c r="BP115" s="835"/>
      <c r="BQ115" s="900" t="s">
        <v>406</v>
      </c>
      <c r="BR115" s="901"/>
      <c r="BS115" s="901"/>
      <c r="BT115" s="901"/>
      <c r="BU115" s="901"/>
      <c r="BV115" s="901" t="s">
        <v>150</v>
      </c>
      <c r="BW115" s="901"/>
      <c r="BX115" s="901"/>
      <c r="BY115" s="901"/>
      <c r="BZ115" s="901"/>
      <c r="CA115" s="901" t="s">
        <v>150</v>
      </c>
      <c r="CB115" s="901"/>
      <c r="CC115" s="901"/>
      <c r="CD115" s="901"/>
      <c r="CE115" s="901"/>
      <c r="CF115" s="962" t="s">
        <v>450</v>
      </c>
      <c r="CG115" s="963"/>
      <c r="CH115" s="963"/>
      <c r="CI115" s="963"/>
      <c r="CJ115" s="963"/>
      <c r="CK115" s="1018"/>
      <c r="CL115" s="905"/>
      <c r="CM115" s="899" t="s">
        <v>468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451</v>
      </c>
      <c r="DH115" s="864"/>
      <c r="DI115" s="864"/>
      <c r="DJ115" s="864"/>
      <c r="DK115" s="865"/>
      <c r="DL115" s="866" t="s">
        <v>150</v>
      </c>
      <c r="DM115" s="864"/>
      <c r="DN115" s="864"/>
      <c r="DO115" s="864"/>
      <c r="DP115" s="865"/>
      <c r="DQ115" s="866" t="s">
        <v>406</v>
      </c>
      <c r="DR115" s="864"/>
      <c r="DS115" s="864"/>
      <c r="DT115" s="864"/>
      <c r="DU115" s="865"/>
      <c r="DV115" s="911" t="s">
        <v>150</v>
      </c>
      <c r="DW115" s="912"/>
      <c r="DX115" s="912"/>
      <c r="DY115" s="912"/>
      <c r="DZ115" s="913"/>
    </row>
    <row r="116" spans="1:130" s="248" customFormat="1" ht="26.25" customHeight="1" x14ac:dyDescent="0.15">
      <c r="A116" s="1007"/>
      <c r="B116" s="1008"/>
      <c r="C116" s="967" t="s">
        <v>469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150</v>
      </c>
      <c r="AB116" s="864"/>
      <c r="AC116" s="864"/>
      <c r="AD116" s="864"/>
      <c r="AE116" s="865"/>
      <c r="AF116" s="866">
        <v>12</v>
      </c>
      <c r="AG116" s="864"/>
      <c r="AH116" s="864"/>
      <c r="AI116" s="864"/>
      <c r="AJ116" s="865"/>
      <c r="AK116" s="866" t="s">
        <v>150</v>
      </c>
      <c r="AL116" s="864"/>
      <c r="AM116" s="864"/>
      <c r="AN116" s="864"/>
      <c r="AO116" s="865"/>
      <c r="AP116" s="911" t="s">
        <v>150</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451</v>
      </c>
      <c r="BR116" s="901"/>
      <c r="BS116" s="901"/>
      <c r="BT116" s="901"/>
      <c r="BU116" s="901"/>
      <c r="BV116" s="901" t="s">
        <v>450</v>
      </c>
      <c r="BW116" s="901"/>
      <c r="BX116" s="901"/>
      <c r="BY116" s="901"/>
      <c r="BZ116" s="901"/>
      <c r="CA116" s="901" t="s">
        <v>406</v>
      </c>
      <c r="CB116" s="901"/>
      <c r="CC116" s="901"/>
      <c r="CD116" s="901"/>
      <c r="CE116" s="901"/>
      <c r="CF116" s="962" t="s">
        <v>451</v>
      </c>
      <c r="CG116" s="963"/>
      <c r="CH116" s="963"/>
      <c r="CI116" s="963"/>
      <c r="CJ116" s="963"/>
      <c r="CK116" s="1018"/>
      <c r="CL116" s="905"/>
      <c r="CM116" s="908" t="s">
        <v>471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406</v>
      </c>
      <c r="DH116" s="864"/>
      <c r="DI116" s="864"/>
      <c r="DJ116" s="864"/>
      <c r="DK116" s="865"/>
      <c r="DL116" s="866" t="s">
        <v>406</v>
      </c>
      <c r="DM116" s="864"/>
      <c r="DN116" s="864"/>
      <c r="DO116" s="864"/>
      <c r="DP116" s="865"/>
      <c r="DQ116" s="866" t="s">
        <v>150</v>
      </c>
      <c r="DR116" s="864"/>
      <c r="DS116" s="864"/>
      <c r="DT116" s="864"/>
      <c r="DU116" s="865"/>
      <c r="DV116" s="911" t="s">
        <v>150</v>
      </c>
      <c r="DW116" s="912"/>
      <c r="DX116" s="912"/>
      <c r="DY116" s="912"/>
      <c r="DZ116" s="913"/>
    </row>
    <row r="117" spans="1:130" s="248" customFormat="1" ht="26.25" customHeight="1" x14ac:dyDescent="0.15">
      <c r="A117" s="988" t="s">
        <v>194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472</v>
      </c>
      <c r="Z117" s="990"/>
      <c r="AA117" s="995">
        <v>508291</v>
      </c>
      <c r="AB117" s="996"/>
      <c r="AC117" s="996"/>
      <c r="AD117" s="996"/>
      <c r="AE117" s="997"/>
      <c r="AF117" s="998">
        <v>490087</v>
      </c>
      <c r="AG117" s="996"/>
      <c r="AH117" s="996"/>
      <c r="AI117" s="996"/>
      <c r="AJ117" s="997"/>
      <c r="AK117" s="998">
        <v>540368</v>
      </c>
      <c r="AL117" s="996"/>
      <c r="AM117" s="996"/>
      <c r="AN117" s="996"/>
      <c r="AO117" s="997"/>
      <c r="AP117" s="999"/>
      <c r="AQ117" s="1000"/>
      <c r="AR117" s="1000"/>
      <c r="AS117" s="1000"/>
      <c r="AT117" s="1001"/>
      <c r="AU117" s="1023"/>
      <c r="AV117" s="1024"/>
      <c r="AW117" s="1024"/>
      <c r="AX117" s="1024"/>
      <c r="AY117" s="1024"/>
      <c r="AZ117" s="950" t="s">
        <v>473</v>
      </c>
      <c r="BA117" s="951"/>
      <c r="BB117" s="951"/>
      <c r="BC117" s="951"/>
      <c r="BD117" s="951"/>
      <c r="BE117" s="951"/>
      <c r="BF117" s="951"/>
      <c r="BG117" s="951"/>
      <c r="BH117" s="951"/>
      <c r="BI117" s="951"/>
      <c r="BJ117" s="951"/>
      <c r="BK117" s="951"/>
      <c r="BL117" s="951"/>
      <c r="BM117" s="951"/>
      <c r="BN117" s="951"/>
      <c r="BO117" s="951"/>
      <c r="BP117" s="952"/>
      <c r="BQ117" s="900" t="s">
        <v>406</v>
      </c>
      <c r="BR117" s="901"/>
      <c r="BS117" s="901"/>
      <c r="BT117" s="901"/>
      <c r="BU117" s="901"/>
      <c r="BV117" s="901" t="s">
        <v>474</v>
      </c>
      <c r="BW117" s="901"/>
      <c r="BX117" s="901"/>
      <c r="BY117" s="901"/>
      <c r="BZ117" s="901"/>
      <c r="CA117" s="901" t="s">
        <v>402</v>
      </c>
      <c r="CB117" s="901"/>
      <c r="CC117" s="901"/>
      <c r="CD117" s="901"/>
      <c r="CE117" s="901"/>
      <c r="CF117" s="962" t="s">
        <v>451</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476</v>
      </c>
      <c r="DH117" s="864"/>
      <c r="DI117" s="864"/>
      <c r="DJ117" s="864"/>
      <c r="DK117" s="865"/>
      <c r="DL117" s="866" t="s">
        <v>402</v>
      </c>
      <c r="DM117" s="864"/>
      <c r="DN117" s="864"/>
      <c r="DO117" s="864"/>
      <c r="DP117" s="865"/>
      <c r="DQ117" s="866" t="s">
        <v>406</v>
      </c>
      <c r="DR117" s="864"/>
      <c r="DS117" s="864"/>
      <c r="DT117" s="864"/>
      <c r="DU117" s="865"/>
      <c r="DV117" s="911" t="s">
        <v>406</v>
      </c>
      <c r="DW117" s="912"/>
      <c r="DX117" s="912"/>
      <c r="DY117" s="912"/>
      <c r="DZ117" s="913"/>
    </row>
    <row r="118" spans="1:130" s="248" customFormat="1" ht="26.25" customHeight="1" x14ac:dyDescent="0.15">
      <c r="A118" s="988" t="s">
        <v>445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442</v>
      </c>
      <c r="AB118" s="989"/>
      <c r="AC118" s="989"/>
      <c r="AD118" s="989"/>
      <c r="AE118" s="990"/>
      <c r="AF118" s="991" t="s">
        <v>443</v>
      </c>
      <c r="AG118" s="989"/>
      <c r="AH118" s="989"/>
      <c r="AI118" s="989"/>
      <c r="AJ118" s="990"/>
      <c r="AK118" s="991" t="s">
        <v>315</v>
      </c>
      <c r="AL118" s="989"/>
      <c r="AM118" s="989"/>
      <c r="AN118" s="989"/>
      <c r="AO118" s="990"/>
      <c r="AP118" s="992" t="s">
        <v>444</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478</v>
      </c>
      <c r="BR118" s="932"/>
      <c r="BS118" s="932"/>
      <c r="BT118" s="932"/>
      <c r="BU118" s="932"/>
      <c r="BV118" s="932" t="s">
        <v>479</v>
      </c>
      <c r="BW118" s="932"/>
      <c r="BX118" s="932"/>
      <c r="BY118" s="932"/>
      <c r="BZ118" s="932"/>
      <c r="CA118" s="932" t="s">
        <v>402</v>
      </c>
      <c r="CB118" s="932"/>
      <c r="CC118" s="932"/>
      <c r="CD118" s="932"/>
      <c r="CE118" s="932"/>
      <c r="CF118" s="962" t="s">
        <v>480</v>
      </c>
      <c r="CG118" s="963"/>
      <c r="CH118" s="963"/>
      <c r="CI118" s="963"/>
      <c r="CJ118" s="963"/>
      <c r="CK118" s="1018"/>
      <c r="CL118" s="905"/>
      <c r="CM118" s="908" t="s">
        <v>481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482</v>
      </c>
      <c r="DH118" s="864"/>
      <c r="DI118" s="864"/>
      <c r="DJ118" s="864"/>
      <c r="DK118" s="865"/>
      <c r="DL118" s="866" t="s">
        <v>483</v>
      </c>
      <c r="DM118" s="864"/>
      <c r="DN118" s="864"/>
      <c r="DO118" s="864"/>
      <c r="DP118" s="865"/>
      <c r="DQ118" s="866" t="s">
        <v>451</v>
      </c>
      <c r="DR118" s="864"/>
      <c r="DS118" s="864"/>
      <c r="DT118" s="864"/>
      <c r="DU118" s="865"/>
      <c r="DV118" s="911" t="s">
        <v>484</v>
      </c>
      <c r="DW118" s="912"/>
      <c r="DX118" s="912"/>
      <c r="DY118" s="912"/>
      <c r="DZ118" s="913"/>
    </row>
    <row r="119" spans="1:130" s="248" customFormat="1" ht="26.25" customHeight="1" x14ac:dyDescent="0.15">
      <c r="A119" s="902" t="s">
        <v>448</v>
      </c>
      <c r="B119" s="903"/>
      <c r="C119" s="978" t="s">
        <v>449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478</v>
      </c>
      <c r="AB119" s="982"/>
      <c r="AC119" s="982"/>
      <c r="AD119" s="982"/>
      <c r="AE119" s="983"/>
      <c r="AF119" s="984" t="s">
        <v>406</v>
      </c>
      <c r="AG119" s="982"/>
      <c r="AH119" s="982"/>
      <c r="AI119" s="982"/>
      <c r="AJ119" s="983"/>
      <c r="AK119" s="984" t="s">
        <v>478</v>
      </c>
      <c r="AL119" s="982"/>
      <c r="AM119" s="982"/>
      <c r="AN119" s="982"/>
      <c r="AO119" s="983"/>
      <c r="AP119" s="985" t="s">
        <v>480</v>
      </c>
      <c r="AQ119" s="986"/>
      <c r="AR119" s="986"/>
      <c r="AS119" s="986"/>
      <c r="AT119" s="987"/>
      <c r="AU119" s="1025"/>
      <c r="AV119" s="1026"/>
      <c r="AW119" s="1026"/>
      <c r="AX119" s="1026"/>
      <c r="AY119" s="1026"/>
      <c r="AZ119" s="279" t="s">
        <v>194</v>
      </c>
      <c r="BA119" s="279"/>
      <c r="BB119" s="279"/>
      <c r="BC119" s="279"/>
      <c r="BD119" s="279"/>
      <c r="BE119" s="279"/>
      <c r="BF119" s="279"/>
      <c r="BG119" s="279"/>
      <c r="BH119" s="279"/>
      <c r="BI119" s="279"/>
      <c r="BJ119" s="279"/>
      <c r="BK119" s="279"/>
      <c r="BL119" s="279"/>
      <c r="BM119" s="279"/>
      <c r="BN119" s="279"/>
      <c r="BO119" s="964" t="s">
        <v>485</v>
      </c>
      <c r="BP119" s="965"/>
      <c r="BQ119" s="969">
        <v>6828284</v>
      </c>
      <c r="BR119" s="932"/>
      <c r="BS119" s="932"/>
      <c r="BT119" s="932"/>
      <c r="BU119" s="932"/>
      <c r="BV119" s="932">
        <v>6522329</v>
      </c>
      <c r="BW119" s="932"/>
      <c r="BX119" s="932"/>
      <c r="BY119" s="932"/>
      <c r="BZ119" s="932"/>
      <c r="CA119" s="932">
        <v>6442082</v>
      </c>
      <c r="CB119" s="932"/>
      <c r="CC119" s="932"/>
      <c r="CD119" s="932"/>
      <c r="CE119" s="932"/>
      <c r="CF119" s="830"/>
      <c r="CG119" s="831"/>
      <c r="CH119" s="831"/>
      <c r="CI119" s="831"/>
      <c r="CJ119" s="921"/>
      <c r="CK119" s="1019"/>
      <c r="CL119" s="907"/>
      <c r="CM119" s="925" t="s">
        <v>486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476</v>
      </c>
      <c r="DH119" s="847"/>
      <c r="DI119" s="847"/>
      <c r="DJ119" s="847"/>
      <c r="DK119" s="848"/>
      <c r="DL119" s="849" t="s">
        <v>482</v>
      </c>
      <c r="DM119" s="847"/>
      <c r="DN119" s="847"/>
      <c r="DO119" s="847"/>
      <c r="DP119" s="848"/>
      <c r="DQ119" s="849" t="s">
        <v>476</v>
      </c>
      <c r="DR119" s="847"/>
      <c r="DS119" s="847"/>
      <c r="DT119" s="847"/>
      <c r="DU119" s="848"/>
      <c r="DV119" s="935" t="s">
        <v>480</v>
      </c>
      <c r="DW119" s="936"/>
      <c r="DX119" s="936"/>
      <c r="DY119" s="936"/>
      <c r="DZ119" s="937"/>
    </row>
    <row r="120" spans="1:130" s="248" customFormat="1" ht="26.25" customHeight="1" x14ac:dyDescent="0.15">
      <c r="A120" s="904"/>
      <c r="B120" s="905"/>
      <c r="C120" s="908" t="s">
        <v>454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476</v>
      </c>
      <c r="AB120" s="864"/>
      <c r="AC120" s="864"/>
      <c r="AD120" s="864"/>
      <c r="AE120" s="865"/>
      <c r="AF120" s="866" t="s">
        <v>480</v>
      </c>
      <c r="AG120" s="864"/>
      <c r="AH120" s="864"/>
      <c r="AI120" s="864"/>
      <c r="AJ120" s="865"/>
      <c r="AK120" s="866" t="s">
        <v>480</v>
      </c>
      <c r="AL120" s="864"/>
      <c r="AM120" s="864"/>
      <c r="AN120" s="864"/>
      <c r="AO120" s="865"/>
      <c r="AP120" s="911" t="s">
        <v>480</v>
      </c>
      <c r="AQ120" s="912"/>
      <c r="AR120" s="912"/>
      <c r="AS120" s="912"/>
      <c r="AT120" s="913"/>
      <c r="AU120" s="970" t="s">
        <v>487</v>
      </c>
      <c r="AV120" s="971"/>
      <c r="AW120" s="971"/>
      <c r="AX120" s="971"/>
      <c r="AY120" s="972"/>
      <c r="AZ120" s="947" t="s">
        <v>488</v>
      </c>
      <c r="BA120" s="892"/>
      <c r="BB120" s="892"/>
      <c r="BC120" s="892"/>
      <c r="BD120" s="892"/>
      <c r="BE120" s="892"/>
      <c r="BF120" s="892"/>
      <c r="BG120" s="892"/>
      <c r="BH120" s="892"/>
      <c r="BI120" s="892"/>
      <c r="BJ120" s="892"/>
      <c r="BK120" s="892"/>
      <c r="BL120" s="892"/>
      <c r="BM120" s="892"/>
      <c r="BN120" s="892"/>
      <c r="BO120" s="892"/>
      <c r="BP120" s="893"/>
      <c r="BQ120" s="948">
        <v>4461993</v>
      </c>
      <c r="BR120" s="929"/>
      <c r="BS120" s="929"/>
      <c r="BT120" s="929"/>
      <c r="BU120" s="929"/>
      <c r="BV120" s="929">
        <v>4626431</v>
      </c>
      <c r="BW120" s="929"/>
      <c r="BX120" s="929"/>
      <c r="BY120" s="929"/>
      <c r="BZ120" s="929"/>
      <c r="CA120" s="929">
        <v>4174547</v>
      </c>
      <c r="CB120" s="929"/>
      <c r="CC120" s="929"/>
      <c r="CD120" s="929"/>
      <c r="CE120" s="929"/>
      <c r="CF120" s="953">
        <v>64</v>
      </c>
      <c r="CG120" s="954"/>
      <c r="CH120" s="954"/>
      <c r="CI120" s="954"/>
      <c r="CJ120" s="954"/>
      <c r="CK120" s="955" t="s">
        <v>489</v>
      </c>
      <c r="CL120" s="939"/>
      <c r="CM120" s="939"/>
      <c r="CN120" s="939"/>
      <c r="CO120" s="940"/>
      <c r="CP120" s="959" t="s">
        <v>490</v>
      </c>
      <c r="CQ120" s="960"/>
      <c r="CR120" s="960"/>
      <c r="CS120" s="960"/>
      <c r="CT120" s="960"/>
      <c r="CU120" s="960"/>
      <c r="CV120" s="960"/>
      <c r="CW120" s="960"/>
      <c r="CX120" s="960"/>
      <c r="CY120" s="960"/>
      <c r="CZ120" s="960"/>
      <c r="DA120" s="960"/>
      <c r="DB120" s="960"/>
      <c r="DC120" s="960"/>
      <c r="DD120" s="960"/>
      <c r="DE120" s="960"/>
      <c r="DF120" s="961"/>
      <c r="DG120" s="948">
        <v>2696318</v>
      </c>
      <c r="DH120" s="929"/>
      <c r="DI120" s="929"/>
      <c r="DJ120" s="929"/>
      <c r="DK120" s="929"/>
      <c r="DL120" s="929">
        <v>2449721</v>
      </c>
      <c r="DM120" s="929"/>
      <c r="DN120" s="929"/>
      <c r="DO120" s="929"/>
      <c r="DP120" s="929"/>
      <c r="DQ120" s="929">
        <v>2346538</v>
      </c>
      <c r="DR120" s="929"/>
      <c r="DS120" s="929"/>
      <c r="DT120" s="929"/>
      <c r="DU120" s="929"/>
      <c r="DV120" s="930">
        <v>36</v>
      </c>
      <c r="DW120" s="930"/>
      <c r="DX120" s="930"/>
      <c r="DY120" s="930"/>
      <c r="DZ120" s="931"/>
    </row>
    <row r="121" spans="1:130" s="248" customFormat="1" ht="26.25" customHeight="1" x14ac:dyDescent="0.15">
      <c r="A121" s="904"/>
      <c r="B121" s="905"/>
      <c r="C121" s="950" t="s">
        <v>491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150</v>
      </c>
      <c r="AB121" s="864"/>
      <c r="AC121" s="864"/>
      <c r="AD121" s="864"/>
      <c r="AE121" s="865"/>
      <c r="AF121" s="866" t="s">
        <v>480</v>
      </c>
      <c r="AG121" s="864"/>
      <c r="AH121" s="864"/>
      <c r="AI121" s="864"/>
      <c r="AJ121" s="865"/>
      <c r="AK121" s="866" t="s">
        <v>480</v>
      </c>
      <c r="AL121" s="864"/>
      <c r="AM121" s="864"/>
      <c r="AN121" s="864"/>
      <c r="AO121" s="865"/>
      <c r="AP121" s="911" t="s">
        <v>451</v>
      </c>
      <c r="AQ121" s="912"/>
      <c r="AR121" s="912"/>
      <c r="AS121" s="912"/>
      <c r="AT121" s="913"/>
      <c r="AU121" s="973"/>
      <c r="AV121" s="974"/>
      <c r="AW121" s="974"/>
      <c r="AX121" s="974"/>
      <c r="AY121" s="975"/>
      <c r="AZ121" s="899" t="s">
        <v>492</v>
      </c>
      <c r="BA121" s="834"/>
      <c r="BB121" s="834"/>
      <c r="BC121" s="834"/>
      <c r="BD121" s="834"/>
      <c r="BE121" s="834"/>
      <c r="BF121" s="834"/>
      <c r="BG121" s="834"/>
      <c r="BH121" s="834"/>
      <c r="BI121" s="834"/>
      <c r="BJ121" s="834"/>
      <c r="BK121" s="834"/>
      <c r="BL121" s="834"/>
      <c r="BM121" s="834"/>
      <c r="BN121" s="834"/>
      <c r="BO121" s="834"/>
      <c r="BP121" s="835"/>
      <c r="BQ121" s="900" t="s">
        <v>406</v>
      </c>
      <c r="BR121" s="901"/>
      <c r="BS121" s="901"/>
      <c r="BT121" s="901"/>
      <c r="BU121" s="901"/>
      <c r="BV121" s="901" t="s">
        <v>406</v>
      </c>
      <c r="BW121" s="901"/>
      <c r="BX121" s="901"/>
      <c r="BY121" s="901"/>
      <c r="BZ121" s="901"/>
      <c r="CA121" s="901" t="s">
        <v>474</v>
      </c>
      <c r="CB121" s="901"/>
      <c r="CC121" s="901"/>
      <c r="CD121" s="901"/>
      <c r="CE121" s="901"/>
      <c r="CF121" s="962" t="s">
        <v>480</v>
      </c>
      <c r="CG121" s="963"/>
      <c r="CH121" s="963"/>
      <c r="CI121" s="963"/>
      <c r="CJ121" s="963"/>
      <c r="CK121" s="956"/>
      <c r="CL121" s="942"/>
      <c r="CM121" s="942"/>
      <c r="CN121" s="942"/>
      <c r="CO121" s="943"/>
      <c r="CP121" s="922" t="s">
        <v>493</v>
      </c>
      <c r="CQ121" s="923"/>
      <c r="CR121" s="923"/>
      <c r="CS121" s="923"/>
      <c r="CT121" s="923"/>
      <c r="CU121" s="923"/>
      <c r="CV121" s="923"/>
      <c r="CW121" s="923"/>
      <c r="CX121" s="923"/>
      <c r="CY121" s="923"/>
      <c r="CZ121" s="923"/>
      <c r="DA121" s="923"/>
      <c r="DB121" s="923"/>
      <c r="DC121" s="923"/>
      <c r="DD121" s="923"/>
      <c r="DE121" s="923"/>
      <c r="DF121" s="924"/>
      <c r="DG121" s="900" t="s">
        <v>150</v>
      </c>
      <c r="DH121" s="901"/>
      <c r="DI121" s="901"/>
      <c r="DJ121" s="901"/>
      <c r="DK121" s="901"/>
      <c r="DL121" s="901" t="s">
        <v>483</v>
      </c>
      <c r="DM121" s="901"/>
      <c r="DN121" s="901"/>
      <c r="DO121" s="901"/>
      <c r="DP121" s="901"/>
      <c r="DQ121" s="901" t="s">
        <v>480</v>
      </c>
      <c r="DR121" s="901"/>
      <c r="DS121" s="901"/>
      <c r="DT121" s="901"/>
      <c r="DU121" s="901"/>
      <c r="DV121" s="878" t="s">
        <v>480</v>
      </c>
      <c r="DW121" s="878"/>
      <c r="DX121" s="878"/>
      <c r="DY121" s="878"/>
      <c r="DZ121" s="879"/>
    </row>
    <row r="122" spans="1:130" s="248" customFormat="1" ht="26.25" customHeight="1" x14ac:dyDescent="0.15">
      <c r="A122" s="904"/>
      <c r="B122" s="905"/>
      <c r="C122" s="908" t="s">
        <v>464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451</v>
      </c>
      <c r="AB122" s="864"/>
      <c r="AC122" s="864"/>
      <c r="AD122" s="864"/>
      <c r="AE122" s="865"/>
      <c r="AF122" s="866" t="s">
        <v>476</v>
      </c>
      <c r="AG122" s="864"/>
      <c r="AH122" s="864"/>
      <c r="AI122" s="864"/>
      <c r="AJ122" s="865"/>
      <c r="AK122" s="866" t="s">
        <v>479</v>
      </c>
      <c r="AL122" s="864"/>
      <c r="AM122" s="864"/>
      <c r="AN122" s="864"/>
      <c r="AO122" s="865"/>
      <c r="AP122" s="911" t="s">
        <v>482</v>
      </c>
      <c r="AQ122" s="912"/>
      <c r="AR122" s="912"/>
      <c r="AS122" s="912"/>
      <c r="AT122" s="913"/>
      <c r="AU122" s="973"/>
      <c r="AV122" s="974"/>
      <c r="AW122" s="974"/>
      <c r="AX122" s="974"/>
      <c r="AY122" s="975"/>
      <c r="AZ122" s="966" t="s">
        <v>494</v>
      </c>
      <c r="BA122" s="967"/>
      <c r="BB122" s="967"/>
      <c r="BC122" s="967"/>
      <c r="BD122" s="967"/>
      <c r="BE122" s="967"/>
      <c r="BF122" s="967"/>
      <c r="BG122" s="967"/>
      <c r="BH122" s="967"/>
      <c r="BI122" s="967"/>
      <c r="BJ122" s="967"/>
      <c r="BK122" s="967"/>
      <c r="BL122" s="967"/>
      <c r="BM122" s="967"/>
      <c r="BN122" s="967"/>
      <c r="BO122" s="967"/>
      <c r="BP122" s="968"/>
      <c r="BQ122" s="969">
        <v>3722763</v>
      </c>
      <c r="BR122" s="932"/>
      <c r="BS122" s="932"/>
      <c r="BT122" s="932"/>
      <c r="BU122" s="932"/>
      <c r="BV122" s="932">
        <v>3383525</v>
      </c>
      <c r="BW122" s="932"/>
      <c r="BX122" s="932"/>
      <c r="BY122" s="932"/>
      <c r="BZ122" s="932"/>
      <c r="CA122" s="932">
        <v>3063987</v>
      </c>
      <c r="CB122" s="932"/>
      <c r="CC122" s="932"/>
      <c r="CD122" s="932"/>
      <c r="CE122" s="932"/>
      <c r="CF122" s="933">
        <v>47</v>
      </c>
      <c r="CG122" s="934"/>
      <c r="CH122" s="934"/>
      <c r="CI122" s="934"/>
      <c r="CJ122" s="934"/>
      <c r="CK122" s="956"/>
      <c r="CL122" s="942"/>
      <c r="CM122" s="942"/>
      <c r="CN122" s="942"/>
      <c r="CO122" s="943"/>
      <c r="CP122" s="922" t="s">
        <v>495</v>
      </c>
      <c r="CQ122" s="923"/>
      <c r="CR122" s="923"/>
      <c r="CS122" s="923"/>
      <c r="CT122" s="923"/>
      <c r="CU122" s="923"/>
      <c r="CV122" s="923"/>
      <c r="CW122" s="923"/>
      <c r="CX122" s="923"/>
      <c r="CY122" s="923"/>
      <c r="CZ122" s="923"/>
      <c r="DA122" s="923"/>
      <c r="DB122" s="923"/>
      <c r="DC122" s="923"/>
      <c r="DD122" s="923"/>
      <c r="DE122" s="923"/>
      <c r="DF122" s="924"/>
      <c r="DG122" s="900" t="s">
        <v>476</v>
      </c>
      <c r="DH122" s="901"/>
      <c r="DI122" s="901"/>
      <c r="DJ122" s="901"/>
      <c r="DK122" s="901"/>
      <c r="DL122" s="901" t="s">
        <v>480</v>
      </c>
      <c r="DM122" s="901"/>
      <c r="DN122" s="901"/>
      <c r="DO122" s="901"/>
      <c r="DP122" s="901"/>
      <c r="DQ122" s="901" t="s">
        <v>451</v>
      </c>
      <c r="DR122" s="901"/>
      <c r="DS122" s="901"/>
      <c r="DT122" s="901"/>
      <c r="DU122" s="901"/>
      <c r="DV122" s="878" t="s">
        <v>484</v>
      </c>
      <c r="DW122" s="878"/>
      <c r="DX122" s="878"/>
      <c r="DY122" s="878"/>
      <c r="DZ122" s="879"/>
    </row>
    <row r="123" spans="1:130" s="248" customFormat="1" ht="26.25" customHeight="1" x14ac:dyDescent="0.15">
      <c r="A123" s="904"/>
      <c r="B123" s="905"/>
      <c r="C123" s="908" t="s">
        <v>471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479</v>
      </c>
      <c r="AB123" s="864"/>
      <c r="AC123" s="864"/>
      <c r="AD123" s="864"/>
      <c r="AE123" s="865"/>
      <c r="AF123" s="866" t="s">
        <v>480</v>
      </c>
      <c r="AG123" s="864"/>
      <c r="AH123" s="864"/>
      <c r="AI123" s="864"/>
      <c r="AJ123" s="865"/>
      <c r="AK123" s="866" t="s">
        <v>480</v>
      </c>
      <c r="AL123" s="864"/>
      <c r="AM123" s="864"/>
      <c r="AN123" s="864"/>
      <c r="AO123" s="865"/>
      <c r="AP123" s="911" t="s">
        <v>406</v>
      </c>
      <c r="AQ123" s="912"/>
      <c r="AR123" s="912"/>
      <c r="AS123" s="912"/>
      <c r="AT123" s="913"/>
      <c r="AU123" s="976"/>
      <c r="AV123" s="977"/>
      <c r="AW123" s="977"/>
      <c r="AX123" s="977"/>
      <c r="AY123" s="977"/>
      <c r="AZ123" s="279" t="s">
        <v>194</v>
      </c>
      <c r="BA123" s="279"/>
      <c r="BB123" s="279"/>
      <c r="BC123" s="279"/>
      <c r="BD123" s="279"/>
      <c r="BE123" s="279"/>
      <c r="BF123" s="279"/>
      <c r="BG123" s="279"/>
      <c r="BH123" s="279"/>
      <c r="BI123" s="279"/>
      <c r="BJ123" s="279"/>
      <c r="BK123" s="279"/>
      <c r="BL123" s="279"/>
      <c r="BM123" s="279"/>
      <c r="BN123" s="279"/>
      <c r="BO123" s="964" t="s">
        <v>496</v>
      </c>
      <c r="BP123" s="965"/>
      <c r="BQ123" s="919">
        <v>8184756</v>
      </c>
      <c r="BR123" s="920"/>
      <c r="BS123" s="920"/>
      <c r="BT123" s="920"/>
      <c r="BU123" s="920"/>
      <c r="BV123" s="920">
        <v>8009956</v>
      </c>
      <c r="BW123" s="920"/>
      <c r="BX123" s="920"/>
      <c r="BY123" s="920"/>
      <c r="BZ123" s="920"/>
      <c r="CA123" s="920">
        <v>7238534</v>
      </c>
      <c r="CB123" s="920"/>
      <c r="CC123" s="920"/>
      <c r="CD123" s="920"/>
      <c r="CE123" s="920"/>
      <c r="CF123" s="830"/>
      <c r="CG123" s="831"/>
      <c r="CH123" s="831"/>
      <c r="CI123" s="831"/>
      <c r="CJ123" s="921"/>
      <c r="CK123" s="956"/>
      <c r="CL123" s="942"/>
      <c r="CM123" s="942"/>
      <c r="CN123" s="942"/>
      <c r="CO123" s="943"/>
      <c r="CP123" s="922" t="s">
        <v>497</v>
      </c>
      <c r="CQ123" s="923"/>
      <c r="CR123" s="923"/>
      <c r="CS123" s="923"/>
      <c r="CT123" s="923"/>
      <c r="CU123" s="923"/>
      <c r="CV123" s="923"/>
      <c r="CW123" s="923"/>
      <c r="CX123" s="923"/>
      <c r="CY123" s="923"/>
      <c r="CZ123" s="923"/>
      <c r="DA123" s="923"/>
      <c r="DB123" s="923"/>
      <c r="DC123" s="923"/>
      <c r="DD123" s="923"/>
      <c r="DE123" s="923"/>
      <c r="DF123" s="924"/>
      <c r="DG123" s="863" t="s">
        <v>478</v>
      </c>
      <c r="DH123" s="864"/>
      <c r="DI123" s="864"/>
      <c r="DJ123" s="864"/>
      <c r="DK123" s="865"/>
      <c r="DL123" s="866" t="s">
        <v>482</v>
      </c>
      <c r="DM123" s="864"/>
      <c r="DN123" s="864"/>
      <c r="DO123" s="864"/>
      <c r="DP123" s="865"/>
      <c r="DQ123" s="866" t="s">
        <v>476</v>
      </c>
      <c r="DR123" s="864"/>
      <c r="DS123" s="864"/>
      <c r="DT123" s="864"/>
      <c r="DU123" s="865"/>
      <c r="DV123" s="911" t="s">
        <v>466</v>
      </c>
      <c r="DW123" s="912"/>
      <c r="DX123" s="912"/>
      <c r="DY123" s="912"/>
      <c r="DZ123" s="913"/>
    </row>
    <row r="124" spans="1:130" s="248" customFormat="1" ht="26.25" customHeight="1" thickBot="1" x14ac:dyDescent="0.2">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480</v>
      </c>
      <c r="AB124" s="864"/>
      <c r="AC124" s="864"/>
      <c r="AD124" s="864"/>
      <c r="AE124" s="865"/>
      <c r="AF124" s="866" t="s">
        <v>451</v>
      </c>
      <c r="AG124" s="864"/>
      <c r="AH124" s="864"/>
      <c r="AI124" s="864"/>
      <c r="AJ124" s="865"/>
      <c r="AK124" s="866" t="s">
        <v>476</v>
      </c>
      <c r="AL124" s="864"/>
      <c r="AM124" s="864"/>
      <c r="AN124" s="864"/>
      <c r="AO124" s="865"/>
      <c r="AP124" s="911" t="s">
        <v>451</v>
      </c>
      <c r="AQ124" s="912"/>
      <c r="AR124" s="912"/>
      <c r="AS124" s="912"/>
      <c r="AT124" s="913"/>
      <c r="AU124" s="914" t="s">
        <v>498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406</v>
      </c>
      <c r="BR124" s="918"/>
      <c r="BS124" s="918"/>
      <c r="BT124" s="918"/>
      <c r="BU124" s="918"/>
      <c r="BV124" s="918" t="s">
        <v>480</v>
      </c>
      <c r="BW124" s="918"/>
      <c r="BX124" s="918"/>
      <c r="BY124" s="918"/>
      <c r="BZ124" s="918"/>
      <c r="CA124" s="918" t="s">
        <v>150</v>
      </c>
      <c r="CB124" s="918"/>
      <c r="CC124" s="918"/>
      <c r="CD124" s="918"/>
      <c r="CE124" s="918"/>
      <c r="CF124" s="808"/>
      <c r="CG124" s="809"/>
      <c r="CH124" s="809"/>
      <c r="CI124" s="809"/>
      <c r="CJ124" s="949"/>
      <c r="CK124" s="957"/>
      <c r="CL124" s="957"/>
      <c r="CM124" s="957"/>
      <c r="CN124" s="957"/>
      <c r="CO124" s="958"/>
      <c r="CP124" s="922" t="s">
        <v>499</v>
      </c>
      <c r="CQ124" s="923"/>
      <c r="CR124" s="923"/>
      <c r="CS124" s="923"/>
      <c r="CT124" s="923"/>
      <c r="CU124" s="923"/>
      <c r="CV124" s="923"/>
      <c r="CW124" s="923"/>
      <c r="CX124" s="923"/>
      <c r="CY124" s="923"/>
      <c r="CZ124" s="923"/>
      <c r="DA124" s="923"/>
      <c r="DB124" s="923"/>
      <c r="DC124" s="923"/>
      <c r="DD124" s="923"/>
      <c r="DE124" s="923"/>
      <c r="DF124" s="924"/>
      <c r="DG124" s="846" t="s">
        <v>480</v>
      </c>
      <c r="DH124" s="847"/>
      <c r="DI124" s="847"/>
      <c r="DJ124" s="847"/>
      <c r="DK124" s="848"/>
      <c r="DL124" s="849" t="s">
        <v>402</v>
      </c>
      <c r="DM124" s="847"/>
      <c r="DN124" s="847"/>
      <c r="DO124" s="847"/>
      <c r="DP124" s="848"/>
      <c r="DQ124" s="849" t="s">
        <v>476</v>
      </c>
      <c r="DR124" s="847"/>
      <c r="DS124" s="847"/>
      <c r="DT124" s="847"/>
      <c r="DU124" s="848"/>
      <c r="DV124" s="935" t="s">
        <v>480</v>
      </c>
      <c r="DW124" s="936"/>
      <c r="DX124" s="936"/>
      <c r="DY124" s="936"/>
      <c r="DZ124" s="937"/>
    </row>
    <row r="125" spans="1:130" s="248" customFormat="1" ht="26.25" customHeight="1" x14ac:dyDescent="0.15">
      <c r="A125" s="904"/>
      <c r="B125" s="905"/>
      <c r="C125" s="908" t="s">
        <v>481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451</v>
      </c>
      <c r="AB125" s="864"/>
      <c r="AC125" s="864"/>
      <c r="AD125" s="864"/>
      <c r="AE125" s="865"/>
      <c r="AF125" s="866" t="s">
        <v>480</v>
      </c>
      <c r="AG125" s="864"/>
      <c r="AH125" s="864"/>
      <c r="AI125" s="864"/>
      <c r="AJ125" s="865"/>
      <c r="AK125" s="866" t="s">
        <v>451</v>
      </c>
      <c r="AL125" s="864"/>
      <c r="AM125" s="864"/>
      <c r="AN125" s="864"/>
      <c r="AO125" s="865"/>
      <c r="AP125" s="911" t="s">
        <v>400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500</v>
      </c>
      <c r="CL125" s="939"/>
      <c r="CM125" s="939"/>
      <c r="CN125" s="939"/>
      <c r="CO125" s="940"/>
      <c r="CP125" s="947" t="s">
        <v>501</v>
      </c>
      <c r="CQ125" s="892"/>
      <c r="CR125" s="892"/>
      <c r="CS125" s="892"/>
      <c r="CT125" s="892"/>
      <c r="CU125" s="892"/>
      <c r="CV125" s="892"/>
      <c r="CW125" s="892"/>
      <c r="CX125" s="892"/>
      <c r="CY125" s="892"/>
      <c r="CZ125" s="892"/>
      <c r="DA125" s="892"/>
      <c r="DB125" s="892"/>
      <c r="DC125" s="892"/>
      <c r="DD125" s="892"/>
      <c r="DE125" s="892"/>
      <c r="DF125" s="893"/>
      <c r="DG125" s="948" t="s">
        <v>476</v>
      </c>
      <c r="DH125" s="929"/>
      <c r="DI125" s="929"/>
      <c r="DJ125" s="929"/>
      <c r="DK125" s="929"/>
      <c r="DL125" s="929" t="s">
        <v>406</v>
      </c>
      <c r="DM125" s="929"/>
      <c r="DN125" s="929"/>
      <c r="DO125" s="929"/>
      <c r="DP125" s="929"/>
      <c r="DQ125" s="929" t="s">
        <v>479</v>
      </c>
      <c r="DR125" s="929"/>
      <c r="DS125" s="929"/>
      <c r="DT125" s="929"/>
      <c r="DU125" s="929"/>
      <c r="DV125" s="930" t="s">
        <v>406</v>
      </c>
      <c r="DW125" s="930"/>
      <c r="DX125" s="930"/>
      <c r="DY125" s="930"/>
      <c r="DZ125" s="931"/>
    </row>
    <row r="126" spans="1:130" s="248" customFormat="1" ht="26.25" customHeight="1" thickBot="1" x14ac:dyDescent="0.2">
      <c r="A126" s="904"/>
      <c r="B126" s="905"/>
      <c r="C126" s="908" t="s">
        <v>486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400</v>
      </c>
      <c r="AB126" s="864"/>
      <c r="AC126" s="864"/>
      <c r="AD126" s="864"/>
      <c r="AE126" s="865"/>
      <c r="AF126" s="866" t="s">
        <v>466</v>
      </c>
      <c r="AG126" s="864"/>
      <c r="AH126" s="864"/>
      <c r="AI126" s="864"/>
      <c r="AJ126" s="865"/>
      <c r="AK126" s="866" t="s">
        <v>479</v>
      </c>
      <c r="AL126" s="864"/>
      <c r="AM126" s="864"/>
      <c r="AN126" s="864"/>
      <c r="AO126" s="865"/>
      <c r="AP126" s="911" t="s">
        <v>406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502</v>
      </c>
      <c r="CQ126" s="834"/>
      <c r="CR126" s="834"/>
      <c r="CS126" s="834"/>
      <c r="CT126" s="834"/>
      <c r="CU126" s="834"/>
      <c r="CV126" s="834"/>
      <c r="CW126" s="834"/>
      <c r="CX126" s="834"/>
      <c r="CY126" s="834"/>
      <c r="CZ126" s="834"/>
      <c r="DA126" s="834"/>
      <c r="DB126" s="834"/>
      <c r="DC126" s="834"/>
      <c r="DD126" s="834"/>
      <c r="DE126" s="834"/>
      <c r="DF126" s="835"/>
      <c r="DG126" s="900" t="s">
        <v>400</v>
      </c>
      <c r="DH126" s="901"/>
      <c r="DI126" s="901"/>
      <c r="DJ126" s="901"/>
      <c r="DK126" s="901"/>
      <c r="DL126" s="901" t="s">
        <v>400</v>
      </c>
      <c r="DM126" s="901"/>
      <c r="DN126" s="901"/>
      <c r="DO126" s="901"/>
      <c r="DP126" s="901"/>
      <c r="DQ126" s="901" t="s">
        <v>400</v>
      </c>
      <c r="DR126" s="901"/>
      <c r="DS126" s="901"/>
      <c r="DT126" s="901"/>
      <c r="DU126" s="901"/>
      <c r="DV126" s="878" t="s">
        <v>400</v>
      </c>
      <c r="DW126" s="878"/>
      <c r="DX126" s="878"/>
      <c r="DY126" s="878"/>
      <c r="DZ126" s="879"/>
    </row>
    <row r="127" spans="1:130" s="248" customFormat="1" ht="26.25" customHeight="1" x14ac:dyDescent="0.15">
      <c r="A127" s="906"/>
      <c r="B127" s="907"/>
      <c r="C127" s="925" t="s">
        <v>503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480</v>
      </c>
      <c r="AB127" s="864"/>
      <c r="AC127" s="864"/>
      <c r="AD127" s="864"/>
      <c r="AE127" s="865"/>
      <c r="AF127" s="866" t="s">
        <v>482</v>
      </c>
      <c r="AG127" s="864"/>
      <c r="AH127" s="864"/>
      <c r="AI127" s="864"/>
      <c r="AJ127" s="865"/>
      <c r="AK127" s="866" t="s">
        <v>482</v>
      </c>
      <c r="AL127" s="864"/>
      <c r="AM127" s="864"/>
      <c r="AN127" s="864"/>
      <c r="AO127" s="865"/>
      <c r="AP127" s="911" t="s">
        <v>400</v>
      </c>
      <c r="AQ127" s="912"/>
      <c r="AR127" s="912"/>
      <c r="AS127" s="912"/>
      <c r="AT127" s="913"/>
      <c r="AU127" s="284"/>
      <c r="AV127" s="284"/>
      <c r="AW127" s="284"/>
      <c r="AX127" s="928" t="s">
        <v>504</v>
      </c>
      <c r="AY127" s="896"/>
      <c r="AZ127" s="896"/>
      <c r="BA127" s="896"/>
      <c r="BB127" s="896"/>
      <c r="BC127" s="896"/>
      <c r="BD127" s="896"/>
      <c r="BE127" s="897"/>
      <c r="BF127" s="895" t="s">
        <v>505</v>
      </c>
      <c r="BG127" s="896"/>
      <c r="BH127" s="896"/>
      <c r="BI127" s="896"/>
      <c r="BJ127" s="896"/>
      <c r="BK127" s="896"/>
      <c r="BL127" s="897"/>
      <c r="BM127" s="895" t="s">
        <v>506</v>
      </c>
      <c r="BN127" s="896"/>
      <c r="BO127" s="896"/>
      <c r="BP127" s="896"/>
      <c r="BQ127" s="896"/>
      <c r="BR127" s="896"/>
      <c r="BS127" s="897"/>
      <c r="BT127" s="895" t="s">
        <v>507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508</v>
      </c>
      <c r="CQ127" s="834"/>
      <c r="CR127" s="834"/>
      <c r="CS127" s="834"/>
      <c r="CT127" s="834"/>
      <c r="CU127" s="834"/>
      <c r="CV127" s="834"/>
      <c r="CW127" s="834"/>
      <c r="CX127" s="834"/>
      <c r="CY127" s="834"/>
      <c r="CZ127" s="834"/>
      <c r="DA127" s="834"/>
      <c r="DB127" s="834"/>
      <c r="DC127" s="834"/>
      <c r="DD127" s="834"/>
      <c r="DE127" s="834"/>
      <c r="DF127" s="835"/>
      <c r="DG127" s="900" t="s">
        <v>479</v>
      </c>
      <c r="DH127" s="901"/>
      <c r="DI127" s="901"/>
      <c r="DJ127" s="901"/>
      <c r="DK127" s="901"/>
      <c r="DL127" s="901" t="s">
        <v>406</v>
      </c>
      <c r="DM127" s="901"/>
      <c r="DN127" s="901"/>
      <c r="DO127" s="901"/>
      <c r="DP127" s="901"/>
      <c r="DQ127" s="901" t="s">
        <v>480</v>
      </c>
      <c r="DR127" s="901"/>
      <c r="DS127" s="901"/>
      <c r="DT127" s="901"/>
      <c r="DU127" s="901"/>
      <c r="DV127" s="878" t="s">
        <v>482</v>
      </c>
      <c r="DW127" s="878"/>
      <c r="DX127" s="878"/>
      <c r="DY127" s="878"/>
      <c r="DZ127" s="879"/>
    </row>
    <row r="128" spans="1:130" s="248" customFormat="1" ht="26.25" customHeight="1" thickBot="1" x14ac:dyDescent="0.2">
      <c r="A128" s="880" t="s">
        <v>509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510</v>
      </c>
      <c r="X128" s="882"/>
      <c r="Y128" s="882"/>
      <c r="Z128" s="883"/>
      <c r="AA128" s="884" t="s">
        <v>451</v>
      </c>
      <c r="AB128" s="885"/>
      <c r="AC128" s="885"/>
      <c r="AD128" s="885"/>
      <c r="AE128" s="886"/>
      <c r="AF128" s="887" t="s">
        <v>476</v>
      </c>
      <c r="AG128" s="885"/>
      <c r="AH128" s="885"/>
      <c r="AI128" s="885"/>
      <c r="AJ128" s="886"/>
      <c r="AK128" s="887" t="s">
        <v>482</v>
      </c>
      <c r="AL128" s="885"/>
      <c r="AM128" s="885"/>
      <c r="AN128" s="885"/>
      <c r="AO128" s="886"/>
      <c r="AP128" s="888"/>
      <c r="AQ128" s="889"/>
      <c r="AR128" s="889"/>
      <c r="AS128" s="889"/>
      <c r="AT128" s="890"/>
      <c r="AU128" s="284"/>
      <c r="AV128" s="284"/>
      <c r="AW128" s="284"/>
      <c r="AX128" s="891" t="s">
        <v>511</v>
      </c>
      <c r="AY128" s="892"/>
      <c r="AZ128" s="892"/>
      <c r="BA128" s="892"/>
      <c r="BB128" s="892"/>
      <c r="BC128" s="892"/>
      <c r="BD128" s="892"/>
      <c r="BE128" s="893"/>
      <c r="BF128" s="870" t="s">
        <v>478</v>
      </c>
      <c r="BG128" s="871"/>
      <c r="BH128" s="871"/>
      <c r="BI128" s="871"/>
      <c r="BJ128" s="871"/>
      <c r="BK128" s="871"/>
      <c r="BL128" s="894"/>
      <c r="BM128" s="870">
        <v>14.06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512</v>
      </c>
      <c r="CQ128" s="812"/>
      <c r="CR128" s="812"/>
      <c r="CS128" s="812"/>
      <c r="CT128" s="812"/>
      <c r="CU128" s="812"/>
      <c r="CV128" s="812"/>
      <c r="CW128" s="812"/>
      <c r="CX128" s="812"/>
      <c r="CY128" s="812"/>
      <c r="CZ128" s="812"/>
      <c r="DA128" s="812"/>
      <c r="DB128" s="812"/>
      <c r="DC128" s="812"/>
      <c r="DD128" s="812"/>
      <c r="DE128" s="812"/>
      <c r="DF128" s="813"/>
      <c r="DG128" s="874" t="s">
        <v>480</v>
      </c>
      <c r="DH128" s="875"/>
      <c r="DI128" s="875"/>
      <c r="DJ128" s="875"/>
      <c r="DK128" s="875"/>
      <c r="DL128" s="875" t="s">
        <v>480</v>
      </c>
      <c r="DM128" s="875"/>
      <c r="DN128" s="875"/>
      <c r="DO128" s="875"/>
      <c r="DP128" s="875"/>
      <c r="DQ128" s="875" t="s">
        <v>478</v>
      </c>
      <c r="DR128" s="875"/>
      <c r="DS128" s="875"/>
      <c r="DT128" s="875"/>
      <c r="DU128" s="875"/>
      <c r="DV128" s="876" t="s">
        <v>451</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513</v>
      </c>
      <c r="X129" s="861"/>
      <c r="Y129" s="861"/>
      <c r="Z129" s="862"/>
      <c r="AA129" s="863">
        <v>6004617</v>
      </c>
      <c r="AB129" s="864"/>
      <c r="AC129" s="864"/>
      <c r="AD129" s="864"/>
      <c r="AE129" s="865"/>
      <c r="AF129" s="866">
        <v>6368898</v>
      </c>
      <c r="AG129" s="864"/>
      <c r="AH129" s="864"/>
      <c r="AI129" s="864"/>
      <c r="AJ129" s="865"/>
      <c r="AK129" s="866">
        <v>6965376</v>
      </c>
      <c r="AL129" s="864"/>
      <c r="AM129" s="864"/>
      <c r="AN129" s="864"/>
      <c r="AO129" s="865"/>
      <c r="AP129" s="867"/>
      <c r="AQ129" s="868"/>
      <c r="AR129" s="868"/>
      <c r="AS129" s="868"/>
      <c r="AT129" s="869"/>
      <c r="AU129" s="286"/>
      <c r="AV129" s="286"/>
      <c r="AW129" s="286"/>
      <c r="AX129" s="833" t="s">
        <v>514</v>
      </c>
      <c r="AY129" s="834"/>
      <c r="AZ129" s="834"/>
      <c r="BA129" s="834"/>
      <c r="BB129" s="834"/>
      <c r="BC129" s="834"/>
      <c r="BD129" s="834"/>
      <c r="BE129" s="835"/>
      <c r="BF129" s="853" t="s">
        <v>480</v>
      </c>
      <c r="BG129" s="854"/>
      <c r="BH129" s="854"/>
      <c r="BI129" s="854"/>
      <c r="BJ129" s="854"/>
      <c r="BK129" s="854"/>
      <c r="BL129" s="855"/>
      <c r="BM129" s="853">
        <v>19.059999999999999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516</v>
      </c>
      <c r="X130" s="861"/>
      <c r="Y130" s="861"/>
      <c r="Z130" s="862"/>
      <c r="AA130" s="863">
        <v>479600</v>
      </c>
      <c r="AB130" s="864"/>
      <c r="AC130" s="864"/>
      <c r="AD130" s="864"/>
      <c r="AE130" s="865"/>
      <c r="AF130" s="866">
        <v>455365</v>
      </c>
      <c r="AG130" s="864"/>
      <c r="AH130" s="864"/>
      <c r="AI130" s="864"/>
      <c r="AJ130" s="865"/>
      <c r="AK130" s="866">
        <v>439390</v>
      </c>
      <c r="AL130" s="864"/>
      <c r="AM130" s="864"/>
      <c r="AN130" s="864"/>
      <c r="AO130" s="865"/>
      <c r="AP130" s="867"/>
      <c r="AQ130" s="868"/>
      <c r="AR130" s="868"/>
      <c r="AS130" s="868"/>
      <c r="AT130" s="869"/>
      <c r="AU130" s="286"/>
      <c r="AV130" s="286"/>
      <c r="AW130" s="286"/>
      <c r="AX130" s="833" t="s">
        <v>517</v>
      </c>
      <c r="AY130" s="834"/>
      <c r="AZ130" s="834"/>
      <c r="BA130" s="834"/>
      <c r="BB130" s="834"/>
      <c r="BC130" s="834"/>
      <c r="BD130" s="834"/>
      <c r="BE130" s="835"/>
      <c r="BF130" s="836">
        <v>0.8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518</v>
      </c>
      <c r="X131" s="844"/>
      <c r="Y131" s="844"/>
      <c r="Z131" s="845"/>
      <c r="AA131" s="846">
        <v>5525017</v>
      </c>
      <c r="AB131" s="847"/>
      <c r="AC131" s="847"/>
      <c r="AD131" s="847"/>
      <c r="AE131" s="848"/>
      <c r="AF131" s="849">
        <v>5913533</v>
      </c>
      <c r="AG131" s="847"/>
      <c r="AH131" s="847"/>
      <c r="AI131" s="847"/>
      <c r="AJ131" s="848"/>
      <c r="AK131" s="849">
        <v>6525986</v>
      </c>
      <c r="AL131" s="847"/>
      <c r="AM131" s="847"/>
      <c r="AN131" s="847"/>
      <c r="AO131" s="848"/>
      <c r="AP131" s="850"/>
      <c r="AQ131" s="851"/>
      <c r="AR131" s="851"/>
      <c r="AS131" s="851"/>
      <c r="AT131" s="852"/>
      <c r="AU131" s="286"/>
      <c r="AV131" s="286"/>
      <c r="AW131" s="286"/>
      <c r="AX131" s="811" t="s">
        <v>519</v>
      </c>
      <c r="AY131" s="812"/>
      <c r="AZ131" s="812"/>
      <c r="BA131" s="812"/>
      <c r="BB131" s="812"/>
      <c r="BC131" s="812"/>
      <c r="BD131" s="812"/>
      <c r="BE131" s="813"/>
      <c r="BF131" s="814" t="s">
        <v>402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520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521</v>
      </c>
      <c r="W132" s="824"/>
      <c r="X132" s="824"/>
      <c r="Y132" s="824"/>
      <c r="Z132" s="825"/>
      <c r="AA132" s="826">
        <v>0.51929252000000004</v>
      </c>
      <c r="AB132" s="827"/>
      <c r="AC132" s="827"/>
      <c r="AD132" s="827"/>
      <c r="AE132" s="828"/>
      <c r="AF132" s="829">
        <v>0.58716168499999999</v>
      </c>
      <c r="AG132" s="827"/>
      <c r="AH132" s="827"/>
      <c r="AI132" s="827"/>
      <c r="AJ132" s="828"/>
      <c r="AK132" s="829">
        <v>1.5473217379999999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522</v>
      </c>
      <c r="W133" s="803"/>
      <c r="X133" s="803"/>
      <c r="Y133" s="803"/>
      <c r="Z133" s="804"/>
      <c r="AA133" s="805">
        <v>0.8</v>
      </c>
      <c r="AB133" s="806"/>
      <c r="AC133" s="806"/>
      <c r="AD133" s="806"/>
      <c r="AE133" s="807"/>
      <c r="AF133" s="805">
        <v>0.7</v>
      </c>
      <c r="AG133" s="806"/>
      <c r="AH133" s="806"/>
      <c r="AI133" s="806"/>
      <c r="AJ133" s="807"/>
      <c r="AK133" s="805">
        <v>0.8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LM35noVblgNNXu4rAyWsYP4784Pzv7kfIB5+SFhysdPaouWIQTR42tjf58KOJstV56Cx2AZT3E3dPU0Bw6TaA==" saltValue="F1rBXYsDZu4v6/Eur4ka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1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xG9JTMLdQipBHsBG9po1A1+53R78RUODj9WrgoDDpoUJGNTtwLAgtJHYGBe/Xqkmz4eGLRoqsXQiSELbsxNRw==" saltValue="14Tyy5veVqycaTml3pZF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gI365feu6AC2O8zZdKmSgXl83S61wIu2XopN22djI8c2KB5L0ozFjpE/ybQvG9wLVwQrTK5jA9jz/VgyH2s7g==" saltValue="DGQ/rix77/fJj3GE9NWh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531</v>
      </c>
      <c r="AL9" s="1229"/>
      <c r="AM9" s="1229"/>
      <c r="AN9" s="1230"/>
      <c r="AO9" s="314">
        <v>1903922</v>
      </c>
      <c r="AP9" s="314">
        <v>78280</v>
      </c>
      <c r="AQ9" s="315">
        <v>71124</v>
      </c>
      <c r="AR9" s="316">
        <v>10.1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532</v>
      </c>
      <c r="AL10" s="1229"/>
      <c r="AM10" s="1229"/>
      <c r="AN10" s="1230"/>
      <c r="AO10" s="317">
        <v>345577</v>
      </c>
      <c r="AP10" s="317">
        <v>14208</v>
      </c>
      <c r="AQ10" s="318">
        <v>8282</v>
      </c>
      <c r="AR10" s="319">
        <v>71.599999999999994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533</v>
      </c>
      <c r="AL11" s="1229"/>
      <c r="AM11" s="1229"/>
      <c r="AN11" s="1230"/>
      <c r="AO11" s="317">
        <v>1248</v>
      </c>
      <c r="AP11" s="317">
        <v>51</v>
      </c>
      <c r="AQ11" s="318">
        <v>547</v>
      </c>
      <c r="AR11" s="319">
        <v>-90.7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534</v>
      </c>
      <c r="AL12" s="1229"/>
      <c r="AM12" s="1229"/>
      <c r="AN12" s="1230"/>
      <c r="AO12" s="317" t="s">
        <v>535</v>
      </c>
      <c r="AP12" s="317" t="s">
        <v>535</v>
      </c>
      <c r="AQ12" s="318">
        <v>5</v>
      </c>
      <c r="AR12" s="319" t="s">
        <v>535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536</v>
      </c>
      <c r="AL13" s="1229"/>
      <c r="AM13" s="1229"/>
      <c r="AN13" s="1230"/>
      <c r="AO13" s="317">
        <v>96007</v>
      </c>
      <c r="AP13" s="317">
        <v>3947</v>
      </c>
      <c r="AQ13" s="318">
        <v>2930</v>
      </c>
      <c r="AR13" s="319">
        <v>34.700000000000003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537</v>
      </c>
      <c r="AL14" s="1229"/>
      <c r="AM14" s="1229"/>
      <c r="AN14" s="1230"/>
      <c r="AO14" s="317">
        <v>22139</v>
      </c>
      <c r="AP14" s="317">
        <v>910</v>
      </c>
      <c r="AQ14" s="318">
        <v>1382</v>
      </c>
      <c r="AR14" s="319">
        <v>-34.200000000000003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538</v>
      </c>
      <c r="AL15" s="1232"/>
      <c r="AM15" s="1232"/>
      <c r="AN15" s="1233"/>
      <c r="AO15" s="317">
        <v>-99004</v>
      </c>
      <c r="AP15" s="317">
        <v>-4071</v>
      </c>
      <c r="AQ15" s="318">
        <v>-4924</v>
      </c>
      <c r="AR15" s="319">
        <v>-17.3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194</v>
      </c>
      <c r="AL16" s="1232"/>
      <c r="AM16" s="1232"/>
      <c r="AN16" s="1233"/>
      <c r="AO16" s="317">
        <v>2269889</v>
      </c>
      <c r="AP16" s="317">
        <v>93327</v>
      </c>
      <c r="AQ16" s="318">
        <v>79347</v>
      </c>
      <c r="AR16" s="319">
        <v>17.600000000000001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543</v>
      </c>
      <c r="AL21" s="1235"/>
      <c r="AM21" s="1235"/>
      <c r="AN21" s="1236"/>
      <c r="AO21" s="330">
        <v>7.24</v>
      </c>
      <c r="AP21" s="331">
        <v>7.49</v>
      </c>
      <c r="AQ21" s="332">
        <v>-0.25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544</v>
      </c>
      <c r="AL22" s="1235"/>
      <c r="AM22" s="1235"/>
      <c r="AN22" s="1236"/>
      <c r="AO22" s="335">
        <v>96.6</v>
      </c>
      <c r="AP22" s="336">
        <v>97.5</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548</v>
      </c>
      <c r="AL32" s="1218"/>
      <c r="AM32" s="1218"/>
      <c r="AN32" s="1219"/>
      <c r="AO32" s="345">
        <v>214736</v>
      </c>
      <c r="AP32" s="345">
        <v>8829</v>
      </c>
      <c r="AQ32" s="346">
        <v>30764</v>
      </c>
      <c r="AR32" s="347">
        <v>-71.3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549</v>
      </c>
      <c r="AL33" s="1218"/>
      <c r="AM33" s="1218"/>
      <c r="AN33" s="1219"/>
      <c r="AO33" s="345" t="s">
        <v>535</v>
      </c>
      <c r="AP33" s="345" t="s">
        <v>535</v>
      </c>
      <c r="AQ33" s="346" t="s">
        <v>535</v>
      </c>
      <c r="AR33" s="347" t="s">
        <v>535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550</v>
      </c>
      <c r="AL34" s="1218"/>
      <c r="AM34" s="1218"/>
      <c r="AN34" s="1219"/>
      <c r="AO34" s="345" t="s">
        <v>535</v>
      </c>
      <c r="AP34" s="345" t="s">
        <v>535</v>
      </c>
      <c r="AQ34" s="346" t="s">
        <v>535</v>
      </c>
      <c r="AR34" s="347" t="s">
        <v>535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551</v>
      </c>
      <c r="AL35" s="1218"/>
      <c r="AM35" s="1218"/>
      <c r="AN35" s="1219"/>
      <c r="AO35" s="345">
        <v>291900</v>
      </c>
      <c r="AP35" s="345">
        <v>12001</v>
      </c>
      <c r="AQ35" s="346">
        <v>12161</v>
      </c>
      <c r="AR35" s="347">
        <v>-1.3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552</v>
      </c>
      <c r="AL36" s="1218"/>
      <c r="AM36" s="1218"/>
      <c r="AN36" s="1219"/>
      <c r="AO36" s="345">
        <v>33732</v>
      </c>
      <c r="AP36" s="345">
        <v>1387</v>
      </c>
      <c r="AQ36" s="346">
        <v>1793</v>
      </c>
      <c r="AR36" s="347">
        <v>-22.6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553</v>
      </c>
      <c r="AL37" s="1218"/>
      <c r="AM37" s="1218"/>
      <c r="AN37" s="1219"/>
      <c r="AO37" s="345" t="s">
        <v>535</v>
      </c>
      <c r="AP37" s="345" t="s">
        <v>535</v>
      </c>
      <c r="AQ37" s="346">
        <v>575</v>
      </c>
      <c r="AR37" s="347" t="s">
        <v>535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554</v>
      </c>
      <c r="AL38" s="1215"/>
      <c r="AM38" s="1215"/>
      <c r="AN38" s="1216"/>
      <c r="AO38" s="348" t="s">
        <v>535</v>
      </c>
      <c r="AP38" s="348" t="s">
        <v>535</v>
      </c>
      <c r="AQ38" s="349">
        <v>1</v>
      </c>
      <c r="AR38" s="337" t="s">
        <v>535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555</v>
      </c>
      <c r="AL39" s="1215"/>
      <c r="AM39" s="1215"/>
      <c r="AN39" s="1216"/>
      <c r="AO39" s="345" t="s">
        <v>535</v>
      </c>
      <c r="AP39" s="345" t="s">
        <v>535</v>
      </c>
      <c r="AQ39" s="346">
        <v>-2883</v>
      </c>
      <c r="AR39" s="347" t="s">
        <v>535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556</v>
      </c>
      <c r="AL40" s="1218"/>
      <c r="AM40" s="1218"/>
      <c r="AN40" s="1219"/>
      <c r="AO40" s="345">
        <v>-439390</v>
      </c>
      <c r="AP40" s="345">
        <v>-18066</v>
      </c>
      <c r="AQ40" s="346">
        <v>-29973</v>
      </c>
      <c r="AR40" s="347">
        <v>-39.700000000000003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307</v>
      </c>
      <c r="AL41" s="1221"/>
      <c r="AM41" s="1221"/>
      <c r="AN41" s="1222"/>
      <c r="AO41" s="345">
        <v>100978</v>
      </c>
      <c r="AP41" s="345">
        <v>4152</v>
      </c>
      <c r="AQ41" s="346">
        <v>12437</v>
      </c>
      <c r="AR41" s="347">
        <v>-66.599999999999994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526</v>
      </c>
      <c r="AN49" s="1225" t="s">
        <v>560</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1205092</v>
      </c>
      <c r="AN51" s="367">
        <v>50794</v>
      </c>
      <c r="AO51" s="368">
        <v>-18.5</v>
      </c>
      <c r="AP51" s="369">
        <v>57122</v>
      </c>
      <c r="AQ51" s="370">
        <v>0.4</v>
      </c>
      <c r="AR51" s="371">
        <v>-18.899999999999999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625129</v>
      </c>
      <c r="AN52" s="375">
        <v>26349</v>
      </c>
      <c r="AO52" s="376">
        <v>-39.799999999999997</v>
      </c>
      <c r="AP52" s="377">
        <v>36191</v>
      </c>
      <c r="AQ52" s="378">
        <v>11.2</v>
      </c>
      <c r="AR52" s="379">
        <v>-51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805198</v>
      </c>
      <c r="AN53" s="367">
        <v>33598</v>
      </c>
      <c r="AO53" s="368">
        <v>-33.9</v>
      </c>
      <c r="AP53" s="369">
        <v>53655</v>
      </c>
      <c r="AQ53" s="370">
        <v>-6.1</v>
      </c>
      <c r="AR53" s="371">
        <v>-27.8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728926</v>
      </c>
      <c r="AN54" s="375">
        <v>30415</v>
      </c>
      <c r="AO54" s="376">
        <v>15.4</v>
      </c>
      <c r="AP54" s="377">
        <v>32719</v>
      </c>
      <c r="AQ54" s="378">
        <v>-9.6</v>
      </c>
      <c r="AR54" s="379">
        <v>25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1720969</v>
      </c>
      <c r="AN55" s="367">
        <v>71350</v>
      </c>
      <c r="AO55" s="368">
        <v>112.4</v>
      </c>
      <c r="AP55" s="369">
        <v>53869</v>
      </c>
      <c r="AQ55" s="370">
        <v>0.4</v>
      </c>
      <c r="AR55" s="371">
        <v>112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1641121</v>
      </c>
      <c r="AN56" s="375">
        <v>68040</v>
      </c>
      <c r="AO56" s="376">
        <v>123.7</v>
      </c>
      <c r="AP56" s="377">
        <v>35046</v>
      </c>
      <c r="AQ56" s="378">
        <v>7.1</v>
      </c>
      <c r="AR56" s="379">
        <v>116.6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1609892</v>
      </c>
      <c r="AN57" s="367">
        <v>66478</v>
      </c>
      <c r="AO57" s="368">
        <v>-6.8</v>
      </c>
      <c r="AP57" s="369">
        <v>59119</v>
      </c>
      <c r="AQ57" s="370">
        <v>9.6999999999999993</v>
      </c>
      <c r="AR57" s="371">
        <v>-16.5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1100342</v>
      </c>
      <c r="AN58" s="375">
        <v>45437</v>
      </c>
      <c r="AO58" s="376">
        <v>-33.200000000000003</v>
      </c>
      <c r="AP58" s="377">
        <v>29900</v>
      </c>
      <c r="AQ58" s="378">
        <v>-14.7</v>
      </c>
      <c r="AR58" s="379">
        <v>-18.5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1850727</v>
      </c>
      <c r="AN59" s="367">
        <v>76093</v>
      </c>
      <c r="AO59" s="368">
        <v>14.5</v>
      </c>
      <c r="AP59" s="369">
        <v>53895</v>
      </c>
      <c r="AQ59" s="370">
        <v>-8.8000000000000007</v>
      </c>
      <c r="AR59" s="371">
        <v>23.3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995872</v>
      </c>
      <c r="AN60" s="375">
        <v>40945</v>
      </c>
      <c r="AO60" s="376">
        <v>-9.9</v>
      </c>
      <c r="AP60" s="377">
        <v>31224</v>
      </c>
      <c r="AQ60" s="378">
        <v>4.4000000000000004</v>
      </c>
      <c r="AR60" s="379">
        <v>-14.3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1438376</v>
      </c>
      <c r="AN61" s="382">
        <v>59663</v>
      </c>
      <c r="AO61" s="383">
        <v>13.5</v>
      </c>
      <c r="AP61" s="384">
        <v>55532</v>
      </c>
      <c r="AQ61" s="385">
        <v>-0.9</v>
      </c>
      <c r="AR61" s="371">
        <v>14.4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1018278</v>
      </c>
      <c r="AN62" s="375">
        <v>42237</v>
      </c>
      <c r="AO62" s="376">
        <v>11.2</v>
      </c>
      <c r="AP62" s="377">
        <v>33016</v>
      </c>
      <c r="AQ62" s="378">
        <v>-0.3</v>
      </c>
      <c r="AR62" s="379">
        <v>11.5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ahSbx1z3BGvmRQ+ZY3Om67VnmW5kyRs+0BKKigCeierdgN6xezhENCUQ+ubF5Juh8yOHn1h/fPrzT+wlX/Q==" saltValue="Gi/XA9wi9h0YDGL9Js6p/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0" spans="125:125" ht="13.5" hidden="1" customHeight="1" x14ac:dyDescent="0.15"/>
    <row r="121" spans="125:125" ht="13.5" hidden="1" customHeight="1" x14ac:dyDescent="0.15">
      <c r="DU121" s="292"/>
    </row>
  </sheetData>
  <sheetProtection algorithmName="SHA-512" hashValue="VptYVeQ/4ivapzMehWwE8pWOm8Czin3SvH5GMsTF2odkmEcxdIpVXHmWkCLRLnl+YNAxJ6EAMkkhnu3bu4EyrA==" saltValue="pbBVOHrMyR0hYmFw+be1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F/ymrDmGOU2+hkAwiwCff1AMG/7uSL9+DfAcTWhRw+HDB1kqrx+Z7kg0elaqELddefb8ZWTyO0ZEL254XzfTHg==" saltValue="819K9SoITqM6ApCRn+fF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39" t="s">
        <v>3</v>
      </c>
      <c r="D47" s="1239"/>
      <c r="E47" s="1240"/>
      <c r="F47" s="11">
        <v>41.24</v>
      </c>
      <c r="G47" s="12">
        <v>46.66</v>
      </c>
      <c r="H47" s="12">
        <v>48.24</v>
      </c>
      <c r="I47" s="12">
        <v>47.03</v>
      </c>
      <c r="J47" s="13">
        <v>37.340000000000003</v>
      </c>
    </row>
    <row r="48" spans="2:10" ht="57.75" customHeight="1" x14ac:dyDescent="0.15">
      <c r="B48" s="14"/>
      <c r="C48" s="1241" t="s">
        <v>4</v>
      </c>
      <c r="D48" s="1241"/>
      <c r="E48" s="1242"/>
      <c r="F48" s="15">
        <v>3.52</v>
      </c>
      <c r="G48" s="16">
        <v>4.79</v>
      </c>
      <c r="H48" s="16">
        <v>3.06</v>
      </c>
      <c r="I48" s="16">
        <v>2.04</v>
      </c>
      <c r="J48" s="17">
        <v>2.59</v>
      </c>
    </row>
    <row r="49" spans="2:10" ht="57.75" customHeight="1" thickBot="1" x14ac:dyDescent="0.2">
      <c r="B49" s="18"/>
      <c r="C49" s="1243" t="s">
        <v>5</v>
      </c>
      <c r="D49" s="1243"/>
      <c r="E49" s="1244"/>
      <c r="F49" s="19" t="s">
        <v>581</v>
      </c>
      <c r="G49" s="20">
        <v>2.86</v>
      </c>
      <c r="H49" s="20" t="s">
        <v>582</v>
      </c>
      <c r="I49" s="20">
        <v>0.71</v>
      </c>
      <c r="J49" s="21" t="s">
        <v>583</v>
      </c>
    </row>
    <row r="50" spans="2:10" ht="13.5" customHeight="1" x14ac:dyDescent="0.15"/>
  </sheetData>
  <sheetProtection algorithmName="SHA-512" hashValue="YA79HfFAlQ+7MyKgmV4MrTjjc9YJyclANTuXN9qxrxbYvHCvqK2i40UQEVFalQb831o0DMciJ8YH5pS3W7pHQw==" saltValue="PhLm+qlg/JcyaUO1FPZm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51" t="s">
        <v>584</v>
      </c>
      <c r="D34" s="1251"/>
      <c r="E34" s="1252"/>
      <c r="F34" s="32">
        <v>3.4</v>
      </c>
      <c r="G34" s="33">
        <v>4.79</v>
      </c>
      <c r="H34" s="33">
        <v>3.05</v>
      </c>
      <c r="I34" s="33">
        <v>2.04</v>
      </c>
      <c r="J34" s="34">
        <v>2.58</v>
      </c>
      <c r="K34" s="22"/>
      <c r="L34" s="22"/>
      <c r="M34" s="22"/>
      <c r="N34" s="22"/>
      <c r="O34" s="22"/>
      <c r="P34" s="22"/>
    </row>
    <row r="35" spans="1:16" ht="39" customHeight="1" x14ac:dyDescent="0.15">
      <c r="A35" s="22"/>
      <c r="B35" s="35"/>
      <c r="C35" s="1245" t="s">
        <v>585</v>
      </c>
      <c r="D35" s="1246"/>
      <c r="E35" s="1247"/>
      <c r="F35" s="36">
        <v>0.3</v>
      </c>
      <c r="G35" s="37">
        <v>0.88</v>
      </c>
      <c r="H35" s="37">
        <v>0.56000000000000005</v>
      </c>
      <c r="I35" s="37">
        <v>0.33</v>
      </c>
      <c r="J35" s="38">
        <v>0.68</v>
      </c>
      <c r="K35" s="22"/>
      <c r="L35" s="22"/>
      <c r="M35" s="22"/>
      <c r="N35" s="22"/>
      <c r="O35" s="22"/>
      <c r="P35" s="22"/>
    </row>
    <row r="36" spans="1:16" ht="39" customHeight="1" x14ac:dyDescent="0.15">
      <c r="A36" s="22"/>
      <c r="B36" s="35"/>
      <c r="C36" s="1245" t="s">
        <v>586</v>
      </c>
      <c r="D36" s="1246"/>
      <c r="E36" s="1247"/>
      <c r="F36" s="36">
        <v>0.01</v>
      </c>
      <c r="G36" s="37">
        <v>0.04</v>
      </c>
      <c r="H36" s="37">
        <v>0</v>
      </c>
      <c r="I36" s="37">
        <v>0.01</v>
      </c>
      <c r="J36" s="38">
        <v>0.14000000000000001</v>
      </c>
      <c r="K36" s="22"/>
      <c r="L36" s="22"/>
      <c r="M36" s="22"/>
      <c r="N36" s="22"/>
      <c r="O36" s="22"/>
      <c r="P36" s="22"/>
    </row>
    <row r="37" spans="1:16" ht="39" customHeight="1" x14ac:dyDescent="0.15">
      <c r="A37" s="22"/>
      <c r="B37" s="35"/>
      <c r="C37" s="1245" t="s">
        <v>587</v>
      </c>
      <c r="D37" s="1246"/>
      <c r="E37" s="1247"/>
      <c r="F37" s="36">
        <v>0.22</v>
      </c>
      <c r="G37" s="37">
        <v>0.4</v>
      </c>
      <c r="H37" s="37">
        <v>0.31</v>
      </c>
      <c r="I37" s="37">
        <v>0.04</v>
      </c>
      <c r="J37" s="38">
        <v>0.1</v>
      </c>
      <c r="K37" s="22"/>
      <c r="L37" s="22"/>
      <c r="M37" s="22"/>
      <c r="N37" s="22"/>
      <c r="O37" s="22"/>
      <c r="P37" s="22"/>
    </row>
    <row r="38" spans="1:16" ht="39" customHeight="1" x14ac:dyDescent="0.15">
      <c r="A38" s="22"/>
      <c r="B38" s="35"/>
      <c r="C38" s="1245" t="s">
        <v>588</v>
      </c>
      <c r="D38" s="1246"/>
      <c r="E38" s="1247"/>
      <c r="F38" s="36">
        <v>0</v>
      </c>
      <c r="G38" s="37">
        <v>0</v>
      </c>
      <c r="H38" s="37">
        <v>0</v>
      </c>
      <c r="I38" s="37">
        <v>0</v>
      </c>
      <c r="J38" s="38">
        <v>0</v>
      </c>
      <c r="K38" s="22"/>
      <c r="L38" s="22"/>
      <c r="M38" s="22"/>
      <c r="N38" s="22"/>
      <c r="O38" s="22"/>
      <c r="P38" s="22"/>
    </row>
    <row r="39" spans="1:16" ht="39" customHeight="1" x14ac:dyDescent="0.15">
      <c r="A39" s="22"/>
      <c r="B39" s="35"/>
      <c r="C39" s="1245" t="s">
        <v>589</v>
      </c>
      <c r="D39" s="1246"/>
      <c r="E39" s="1247"/>
      <c r="F39" s="36">
        <v>0</v>
      </c>
      <c r="G39" s="37">
        <v>0</v>
      </c>
      <c r="H39" s="37">
        <v>0</v>
      </c>
      <c r="I39" s="37">
        <v>0</v>
      </c>
      <c r="J39" s="38">
        <v>0</v>
      </c>
      <c r="K39" s="22"/>
      <c r="L39" s="22"/>
      <c r="M39" s="22"/>
      <c r="N39" s="22"/>
      <c r="O39" s="22"/>
      <c r="P39" s="22"/>
    </row>
    <row r="40" spans="1:16" ht="39" customHeight="1" x14ac:dyDescent="0.15">
      <c r="A40" s="22"/>
      <c r="B40" s="35"/>
      <c r="C40" s="1245" t="s">
        <v>590</v>
      </c>
      <c r="D40" s="1246"/>
      <c r="E40" s="1247"/>
      <c r="F40" s="36">
        <v>0.1</v>
      </c>
      <c r="G40" s="37">
        <v>0</v>
      </c>
      <c r="H40" s="37">
        <v>0</v>
      </c>
      <c r="I40" s="37">
        <v>0</v>
      </c>
      <c r="J40" s="38">
        <v>0</v>
      </c>
      <c r="K40" s="22"/>
      <c r="L40" s="22"/>
      <c r="M40" s="22"/>
      <c r="N40" s="22"/>
      <c r="O40" s="22"/>
      <c r="P40" s="22"/>
    </row>
    <row r="41" spans="1:16" ht="39" customHeight="1" x14ac:dyDescent="0.15">
      <c r="A41" s="22"/>
      <c r="B41" s="35"/>
      <c r="C41" s="1245" t="s">
        <v>591</v>
      </c>
      <c r="D41" s="1246"/>
      <c r="E41" s="1247"/>
      <c r="F41" s="36">
        <v>0</v>
      </c>
      <c r="G41" s="37">
        <v>0</v>
      </c>
      <c r="H41" s="37">
        <v>0</v>
      </c>
      <c r="I41" s="37">
        <v>0</v>
      </c>
      <c r="J41" s="38">
        <v>0</v>
      </c>
      <c r="K41" s="22"/>
      <c r="L41" s="22"/>
      <c r="M41" s="22"/>
      <c r="N41" s="22"/>
      <c r="O41" s="22"/>
      <c r="P41" s="22"/>
    </row>
    <row r="42" spans="1:16" ht="39" customHeight="1" x14ac:dyDescent="0.15">
      <c r="A42" s="22"/>
      <c r="B42" s="39"/>
      <c r="C42" s="1245" t="s">
        <v>592</v>
      </c>
      <c r="D42" s="1246"/>
      <c r="E42" s="1247"/>
      <c r="F42" s="36" t="s">
        <v>535</v>
      </c>
      <c r="G42" s="37" t="s">
        <v>535</v>
      </c>
      <c r="H42" s="37" t="s">
        <v>535</v>
      </c>
      <c r="I42" s="37" t="s">
        <v>535</v>
      </c>
      <c r="J42" s="38" t="s">
        <v>535</v>
      </c>
      <c r="K42" s="22"/>
      <c r="L42" s="22"/>
      <c r="M42" s="22"/>
      <c r="N42" s="22"/>
      <c r="O42" s="22"/>
      <c r="P42" s="22"/>
    </row>
    <row r="43" spans="1:16" ht="39" customHeight="1" thickBot="1" x14ac:dyDescent="0.2">
      <c r="A43" s="22"/>
      <c r="B43" s="40"/>
      <c r="C43" s="1248" t="s">
        <v>593</v>
      </c>
      <c r="D43" s="1249"/>
      <c r="E43" s="1250"/>
      <c r="F43" s="41">
        <v>0</v>
      </c>
      <c r="G43" s="42">
        <v>0</v>
      </c>
      <c r="H43" s="42">
        <v>0</v>
      </c>
      <c r="I43" s="42">
        <v>0</v>
      </c>
      <c r="J43" s="43" t="s">
        <v>535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SOeUHtwIRt+W34JwcxNyVgU0RVXJbzcNEf9uCfQJLZA0EiK8i8jjPoxToJdYYOhkUEdCnJyNV9PXre1VfwQnw==" saltValue="jRBRjpT1BclCIBl5ixsr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236</v>
      </c>
      <c r="L45" s="60">
        <v>237</v>
      </c>
      <c r="M45" s="60">
        <v>194</v>
      </c>
      <c r="N45" s="60">
        <v>203</v>
      </c>
      <c r="O45" s="61">
        <v>215</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535</v>
      </c>
      <c r="L46" s="64" t="s">
        <v>535</v>
      </c>
      <c r="M46" s="64" t="s">
        <v>535</v>
      </c>
      <c r="N46" s="64" t="s">
        <v>535</v>
      </c>
      <c r="O46" s="65" t="s">
        <v>535</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535</v>
      </c>
      <c r="L47" s="64" t="s">
        <v>535</v>
      </c>
      <c r="M47" s="64" t="s">
        <v>535</v>
      </c>
      <c r="N47" s="64" t="s">
        <v>535</v>
      </c>
      <c r="O47" s="65" t="s">
        <v>535</v>
      </c>
      <c r="P47" s="48"/>
      <c r="Q47" s="48"/>
      <c r="R47" s="48"/>
      <c r="S47" s="48"/>
      <c r="T47" s="48"/>
      <c r="U47" s="48"/>
    </row>
    <row r="48" spans="1:21" ht="30.75" customHeight="1" x14ac:dyDescent="0.15">
      <c r="A48" s="48"/>
      <c r="B48" s="1273"/>
      <c r="C48" s="1274"/>
      <c r="D48" s="62"/>
      <c r="E48" s="1255" t="s">
        <v>15</v>
      </c>
      <c r="F48" s="1255"/>
      <c r="G48" s="1255"/>
      <c r="H48" s="1255"/>
      <c r="I48" s="1255"/>
      <c r="J48" s="1256"/>
      <c r="K48" s="63">
        <v>282</v>
      </c>
      <c r="L48" s="64">
        <v>275</v>
      </c>
      <c r="M48" s="64">
        <v>275</v>
      </c>
      <c r="N48" s="64">
        <v>252</v>
      </c>
      <c r="O48" s="65">
        <v>292</v>
      </c>
      <c r="P48" s="48"/>
      <c r="Q48" s="48"/>
      <c r="R48" s="48"/>
      <c r="S48" s="48"/>
      <c r="T48" s="48"/>
      <c r="U48" s="48"/>
    </row>
    <row r="49" spans="1:21" ht="30.75" customHeight="1" x14ac:dyDescent="0.15">
      <c r="A49" s="48"/>
      <c r="B49" s="1273"/>
      <c r="C49" s="1274"/>
      <c r="D49" s="62"/>
      <c r="E49" s="1255" t="s">
        <v>16</v>
      </c>
      <c r="F49" s="1255"/>
      <c r="G49" s="1255"/>
      <c r="H49" s="1255"/>
      <c r="I49" s="1255"/>
      <c r="J49" s="1256"/>
      <c r="K49" s="63">
        <v>43</v>
      </c>
      <c r="L49" s="64">
        <v>42</v>
      </c>
      <c r="M49" s="64">
        <v>39</v>
      </c>
      <c r="N49" s="64">
        <v>36</v>
      </c>
      <c r="O49" s="65">
        <v>34</v>
      </c>
      <c r="P49" s="48"/>
      <c r="Q49" s="48"/>
      <c r="R49" s="48"/>
      <c r="S49" s="48"/>
      <c r="T49" s="48"/>
      <c r="U49" s="48"/>
    </row>
    <row r="50" spans="1:21" ht="30.75" customHeight="1" x14ac:dyDescent="0.15">
      <c r="A50" s="48"/>
      <c r="B50" s="1273"/>
      <c r="C50" s="1274"/>
      <c r="D50" s="62"/>
      <c r="E50" s="1255" t="s">
        <v>17</v>
      </c>
      <c r="F50" s="1255"/>
      <c r="G50" s="1255"/>
      <c r="H50" s="1255"/>
      <c r="I50" s="1255"/>
      <c r="J50" s="1256"/>
      <c r="K50" s="63" t="s">
        <v>535</v>
      </c>
      <c r="L50" s="64" t="s">
        <v>535</v>
      </c>
      <c r="M50" s="64" t="s">
        <v>535</v>
      </c>
      <c r="N50" s="64" t="s">
        <v>535</v>
      </c>
      <c r="O50" s="65" t="s">
        <v>535</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535</v>
      </c>
      <c r="L51" s="64" t="s">
        <v>535</v>
      </c>
      <c r="M51" s="64" t="s">
        <v>535</v>
      </c>
      <c r="N51" s="64">
        <v>0</v>
      </c>
      <c r="O51" s="65" t="s">
        <v>535</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499</v>
      </c>
      <c r="L52" s="64">
        <v>493</v>
      </c>
      <c r="M52" s="64">
        <v>480</v>
      </c>
      <c r="N52" s="64">
        <v>455</v>
      </c>
      <c r="O52" s="65">
        <v>440</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62</v>
      </c>
      <c r="L53" s="69">
        <v>61</v>
      </c>
      <c r="M53" s="69">
        <v>28</v>
      </c>
      <c r="N53" s="69">
        <v>36</v>
      </c>
      <c r="O53" s="70">
        <v>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61" t="s">
        <v>25</v>
      </c>
      <c r="C57" s="1262"/>
      <c r="D57" s="1265" t="s">
        <v>26</v>
      </c>
      <c r="E57" s="1266"/>
      <c r="F57" s="1266"/>
      <c r="G57" s="1266"/>
      <c r="H57" s="1266"/>
      <c r="I57" s="1266"/>
      <c r="J57" s="1267"/>
      <c r="K57" s="83"/>
      <c r="L57" s="84"/>
      <c r="M57" s="84"/>
      <c r="N57" s="84"/>
      <c r="O57" s="85"/>
    </row>
    <row r="58" spans="1:21" ht="31.5" customHeight="1" thickBot="1" x14ac:dyDescent="0.2">
      <c r="B58" s="1263"/>
      <c r="C58" s="1264"/>
      <c r="D58" s="1268" t="s">
        <v>27</v>
      </c>
      <c r="E58" s="1269"/>
      <c r="F58" s="1269"/>
      <c r="G58" s="1269"/>
      <c r="H58" s="1269"/>
      <c r="I58" s="1269"/>
      <c r="J58" s="127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nVPWYxvwsp4yx1YMhYZqmYghXzWlSraKShrCE5Boz2g48tRk9qXRJ2iK9sF/Hol9BZ6YGiwmbA6HernTmpOTA==" saltValue="by0J9aswP9z6cHfqJ+LT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91" t="s">
        <v>30</v>
      </c>
      <c r="C41" s="1292"/>
      <c r="D41" s="102"/>
      <c r="E41" s="1293" t="s">
        <v>31</v>
      </c>
      <c r="F41" s="1293"/>
      <c r="G41" s="1293"/>
      <c r="H41" s="1294"/>
      <c r="I41" s="103">
        <v>2754</v>
      </c>
      <c r="J41" s="104">
        <v>2648</v>
      </c>
      <c r="K41" s="104">
        <v>2483</v>
      </c>
      <c r="L41" s="104">
        <v>2449</v>
      </c>
      <c r="M41" s="105">
        <v>2485</v>
      </c>
    </row>
    <row r="42" spans="2:13" ht="27.75" customHeight="1" x14ac:dyDescent="0.15">
      <c r="B42" s="1281"/>
      <c r="C42" s="1282"/>
      <c r="D42" s="106"/>
      <c r="E42" s="1285" t="s">
        <v>32</v>
      </c>
      <c r="F42" s="1285"/>
      <c r="G42" s="1285"/>
      <c r="H42" s="1286"/>
      <c r="I42" s="107" t="s">
        <v>535</v>
      </c>
      <c r="J42" s="108" t="s">
        <v>535</v>
      </c>
      <c r="K42" s="108" t="s">
        <v>535</v>
      </c>
      <c r="L42" s="108" t="s">
        <v>535</v>
      </c>
      <c r="M42" s="109" t="s">
        <v>535</v>
      </c>
    </row>
    <row r="43" spans="2:13" ht="27.75" customHeight="1" x14ac:dyDescent="0.15">
      <c r="B43" s="1281"/>
      <c r="C43" s="1282"/>
      <c r="D43" s="106"/>
      <c r="E43" s="1285" t="s">
        <v>33</v>
      </c>
      <c r="F43" s="1285"/>
      <c r="G43" s="1285"/>
      <c r="H43" s="1286"/>
      <c r="I43" s="107">
        <v>2845</v>
      </c>
      <c r="J43" s="108">
        <v>2860</v>
      </c>
      <c r="K43" s="108">
        <v>2696</v>
      </c>
      <c r="L43" s="108">
        <v>2450</v>
      </c>
      <c r="M43" s="109">
        <v>2347</v>
      </c>
    </row>
    <row r="44" spans="2:13" ht="27.75" customHeight="1" x14ac:dyDescent="0.15">
      <c r="B44" s="1281"/>
      <c r="C44" s="1282"/>
      <c r="D44" s="106"/>
      <c r="E44" s="1285" t="s">
        <v>34</v>
      </c>
      <c r="F44" s="1285"/>
      <c r="G44" s="1285"/>
      <c r="H44" s="1286"/>
      <c r="I44" s="107">
        <v>163</v>
      </c>
      <c r="J44" s="108">
        <v>120</v>
      </c>
      <c r="K44" s="108">
        <v>100</v>
      </c>
      <c r="L44" s="108">
        <v>78</v>
      </c>
      <c r="M44" s="109">
        <v>48</v>
      </c>
    </row>
    <row r="45" spans="2:13" ht="27.75" customHeight="1" x14ac:dyDescent="0.15">
      <c r="B45" s="1281"/>
      <c r="C45" s="1282"/>
      <c r="D45" s="106"/>
      <c r="E45" s="1285" t="s">
        <v>35</v>
      </c>
      <c r="F45" s="1285"/>
      <c r="G45" s="1285"/>
      <c r="H45" s="1286"/>
      <c r="I45" s="107">
        <v>1533</v>
      </c>
      <c r="J45" s="108">
        <v>1580</v>
      </c>
      <c r="K45" s="108">
        <v>1549</v>
      </c>
      <c r="L45" s="108">
        <v>1545</v>
      </c>
      <c r="M45" s="109">
        <v>1563</v>
      </c>
    </row>
    <row r="46" spans="2:13" ht="27.75" customHeight="1" x14ac:dyDescent="0.15">
      <c r="B46" s="1281"/>
      <c r="C46" s="1282"/>
      <c r="D46" s="110"/>
      <c r="E46" s="1285" t="s">
        <v>36</v>
      </c>
      <c r="F46" s="1285"/>
      <c r="G46" s="1285"/>
      <c r="H46" s="1286"/>
      <c r="I46" s="107" t="s">
        <v>535</v>
      </c>
      <c r="J46" s="108" t="s">
        <v>535</v>
      </c>
      <c r="K46" s="108" t="s">
        <v>535</v>
      </c>
      <c r="L46" s="108" t="s">
        <v>535</v>
      </c>
      <c r="M46" s="109" t="s">
        <v>535</v>
      </c>
    </row>
    <row r="47" spans="2:13" ht="27.75" customHeight="1" x14ac:dyDescent="0.15">
      <c r="B47" s="1281"/>
      <c r="C47" s="1282"/>
      <c r="D47" s="111"/>
      <c r="E47" s="1295" t="s">
        <v>37</v>
      </c>
      <c r="F47" s="1296"/>
      <c r="G47" s="1296"/>
      <c r="H47" s="1297"/>
      <c r="I47" s="107" t="s">
        <v>535</v>
      </c>
      <c r="J47" s="108" t="s">
        <v>535</v>
      </c>
      <c r="K47" s="108" t="s">
        <v>535</v>
      </c>
      <c r="L47" s="108" t="s">
        <v>535</v>
      </c>
      <c r="M47" s="109" t="s">
        <v>535</v>
      </c>
    </row>
    <row r="48" spans="2:13" ht="27.75" customHeight="1" x14ac:dyDescent="0.15">
      <c r="B48" s="1281"/>
      <c r="C48" s="1282"/>
      <c r="D48" s="106"/>
      <c r="E48" s="1285" t="s">
        <v>38</v>
      </c>
      <c r="F48" s="1285"/>
      <c r="G48" s="1285"/>
      <c r="H48" s="1286"/>
      <c r="I48" s="107" t="s">
        <v>535</v>
      </c>
      <c r="J48" s="108" t="s">
        <v>535</v>
      </c>
      <c r="K48" s="108" t="s">
        <v>535</v>
      </c>
      <c r="L48" s="108" t="s">
        <v>535</v>
      </c>
      <c r="M48" s="109" t="s">
        <v>535</v>
      </c>
    </row>
    <row r="49" spans="2:13" ht="27.75" customHeight="1" x14ac:dyDescent="0.15">
      <c r="B49" s="1283"/>
      <c r="C49" s="1284"/>
      <c r="D49" s="106"/>
      <c r="E49" s="1285" t="s">
        <v>39</v>
      </c>
      <c r="F49" s="1285"/>
      <c r="G49" s="1285"/>
      <c r="H49" s="1286"/>
      <c r="I49" s="107" t="s">
        <v>535</v>
      </c>
      <c r="J49" s="108" t="s">
        <v>535</v>
      </c>
      <c r="K49" s="108" t="s">
        <v>535</v>
      </c>
      <c r="L49" s="108" t="s">
        <v>535</v>
      </c>
      <c r="M49" s="109" t="s">
        <v>535</v>
      </c>
    </row>
    <row r="50" spans="2:13" ht="27.75" customHeight="1" x14ac:dyDescent="0.15">
      <c r="B50" s="1279" t="s">
        <v>40</v>
      </c>
      <c r="C50" s="1280"/>
      <c r="D50" s="112"/>
      <c r="E50" s="1285" t="s">
        <v>41</v>
      </c>
      <c r="F50" s="1285"/>
      <c r="G50" s="1285"/>
      <c r="H50" s="1286"/>
      <c r="I50" s="107">
        <v>4661</v>
      </c>
      <c r="J50" s="108">
        <v>4806</v>
      </c>
      <c r="K50" s="108">
        <v>4462</v>
      </c>
      <c r="L50" s="108">
        <v>4626</v>
      </c>
      <c r="M50" s="109">
        <v>4175</v>
      </c>
    </row>
    <row r="51" spans="2:13" ht="27.75" customHeight="1" x14ac:dyDescent="0.15">
      <c r="B51" s="1281"/>
      <c r="C51" s="1282"/>
      <c r="D51" s="106"/>
      <c r="E51" s="1285" t="s">
        <v>42</v>
      </c>
      <c r="F51" s="1285"/>
      <c r="G51" s="1285"/>
      <c r="H51" s="1286"/>
      <c r="I51" s="107" t="s">
        <v>535</v>
      </c>
      <c r="J51" s="108" t="s">
        <v>535</v>
      </c>
      <c r="K51" s="108" t="s">
        <v>535</v>
      </c>
      <c r="L51" s="108" t="s">
        <v>535</v>
      </c>
      <c r="M51" s="109" t="s">
        <v>535</v>
      </c>
    </row>
    <row r="52" spans="2:13" ht="27.75" customHeight="1" x14ac:dyDescent="0.15">
      <c r="B52" s="1283"/>
      <c r="C52" s="1284"/>
      <c r="D52" s="106"/>
      <c r="E52" s="1285" t="s">
        <v>43</v>
      </c>
      <c r="F52" s="1285"/>
      <c r="G52" s="1285"/>
      <c r="H52" s="1286"/>
      <c r="I52" s="107">
        <v>4503</v>
      </c>
      <c r="J52" s="108">
        <v>4107</v>
      </c>
      <c r="K52" s="108">
        <v>3723</v>
      </c>
      <c r="L52" s="108">
        <v>3384</v>
      </c>
      <c r="M52" s="109">
        <v>3064</v>
      </c>
    </row>
    <row r="53" spans="2:13" ht="27.75" customHeight="1" thickBot="1" x14ac:dyDescent="0.2">
      <c r="B53" s="1287" t="s">
        <v>44</v>
      </c>
      <c r="C53" s="1288"/>
      <c r="D53" s="113"/>
      <c r="E53" s="1289" t="s">
        <v>45</v>
      </c>
      <c r="F53" s="1289"/>
      <c r="G53" s="1289"/>
      <c r="H53" s="1290"/>
      <c r="I53" s="114">
        <v>-1870</v>
      </c>
      <c r="J53" s="115">
        <v>-1704</v>
      </c>
      <c r="K53" s="115">
        <v>-1356</v>
      </c>
      <c r="L53" s="115">
        <v>-1488</v>
      </c>
      <c r="M53" s="116">
        <v>-796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HMU/J5Q9QsjEmgV5NL+7DSiTbB9CO8hDraslGRpZ74GScWSGO0U1oeB1SwLUgGaZlhkdmv35Y/2bt0kfFyE7A==" saltValue="d2RGWqXnnmocKUxXG34k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306" t="s">
        <v>48</v>
      </c>
      <c r="D55" s="1306"/>
      <c r="E55" s="1307"/>
      <c r="F55" s="128">
        <v>2897</v>
      </c>
      <c r="G55" s="128">
        <v>2995</v>
      </c>
      <c r="H55" s="129">
        <v>2601</v>
      </c>
    </row>
    <row r="56" spans="2:8" ht="52.5" customHeight="1" x14ac:dyDescent="0.15">
      <c r="B56" s="130"/>
      <c r="C56" s="1308" t="s">
        <v>49</v>
      </c>
      <c r="D56" s="1308"/>
      <c r="E56" s="1309"/>
      <c r="F56" s="131" t="s">
        <v>535</v>
      </c>
      <c r="G56" s="131" t="s">
        <v>535</v>
      </c>
      <c r="H56" s="132" t="s">
        <v>535</v>
      </c>
    </row>
    <row r="57" spans="2:8" ht="53.25" customHeight="1" x14ac:dyDescent="0.15">
      <c r="B57" s="130"/>
      <c r="C57" s="1310" t="s">
        <v>50</v>
      </c>
      <c r="D57" s="1310"/>
      <c r="E57" s="1311"/>
      <c r="F57" s="133">
        <v>1372</v>
      </c>
      <c r="G57" s="133">
        <v>1413</v>
      </c>
      <c r="H57" s="134">
        <v>1550</v>
      </c>
    </row>
    <row r="58" spans="2:8" ht="45.75" customHeight="1" x14ac:dyDescent="0.15">
      <c r="B58" s="135"/>
      <c r="C58" s="1298" t="s">
        <v>616</v>
      </c>
      <c r="D58" s="1299"/>
      <c r="E58" s="1300"/>
      <c r="F58" s="136">
        <v>55</v>
      </c>
      <c r="G58" s="136">
        <v>59</v>
      </c>
      <c r="H58" s="137">
        <v>57</v>
      </c>
    </row>
    <row r="59" spans="2:8" ht="45.75" customHeight="1" x14ac:dyDescent="0.15">
      <c r="B59" s="135"/>
      <c r="C59" s="1298" t="s">
        <v>617</v>
      </c>
      <c r="D59" s="1299"/>
      <c r="E59" s="1300"/>
      <c r="F59" s="136">
        <v>57</v>
      </c>
      <c r="G59" s="136">
        <v>57</v>
      </c>
      <c r="H59" s="137">
        <v>57</v>
      </c>
    </row>
    <row r="60" spans="2:8" ht="45.75" customHeight="1" x14ac:dyDescent="0.15">
      <c r="B60" s="135"/>
      <c r="C60" s="1298" t="s">
        <v>618</v>
      </c>
      <c r="D60" s="1299"/>
      <c r="E60" s="1300"/>
      <c r="F60" s="136">
        <v>55</v>
      </c>
      <c r="G60" s="136">
        <v>54</v>
      </c>
      <c r="H60" s="137">
        <v>66</v>
      </c>
    </row>
    <row r="61" spans="2:8" ht="45.75" customHeight="1" x14ac:dyDescent="0.15">
      <c r="B61" s="135"/>
      <c r="C61" s="1298" t="s">
        <v>619</v>
      </c>
      <c r="D61" s="1299"/>
      <c r="E61" s="1300"/>
      <c r="F61" s="136">
        <v>170</v>
      </c>
      <c r="G61" s="136">
        <v>393</v>
      </c>
      <c r="H61" s="137">
        <v>443</v>
      </c>
    </row>
    <row r="62" spans="2:8" ht="45.75" customHeight="1" thickBot="1" x14ac:dyDescent="0.2">
      <c r="B62" s="138"/>
      <c r="C62" s="1301" t="s">
        <v>620</v>
      </c>
      <c r="D62" s="1302"/>
      <c r="E62" s="1303"/>
      <c r="F62" s="139">
        <v>890</v>
      </c>
      <c r="G62" s="139">
        <v>681</v>
      </c>
      <c r="H62" s="140">
        <v>731</v>
      </c>
    </row>
    <row r="63" spans="2:8" ht="52.5" customHeight="1" thickBot="1" x14ac:dyDescent="0.2">
      <c r="B63" s="141"/>
      <c r="C63" s="1304" t="s">
        <v>51</v>
      </c>
      <c r="D63" s="1304"/>
      <c r="E63" s="1305"/>
      <c r="F63" s="142">
        <v>4269</v>
      </c>
      <c r="G63" s="142">
        <v>4408</v>
      </c>
      <c r="H63" s="143">
        <v>4151</v>
      </c>
    </row>
    <row r="64" spans="2:8" ht="15" customHeight="1" x14ac:dyDescent="0.15"/>
  </sheetData>
  <sheetProtection algorithmName="SHA-512" hashValue="rDv9pl2So7Gwx9S9I6IRjHwEMAUovLC8RnOc8JfoauP5KDz7ba5cmXN+n9nOiegZN5UP8u2nX+GGTV+dbL8MOA==" saltValue="Sk2NVaQbqR7MOWoABsJ9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0" t="s">
        <v>624</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625</v>
      </c>
    </row>
    <row r="50" spans="1:109" x14ac:dyDescent="0.15">
      <c r="B50" s="397"/>
      <c r="G50" s="1312"/>
      <c r="H50" s="1312"/>
      <c r="I50" s="1312"/>
      <c r="J50" s="1312"/>
      <c r="K50" s="407"/>
      <c r="L50" s="407"/>
      <c r="M50" s="408"/>
      <c r="N50" s="408"/>
      <c r="AN50" s="1331"/>
      <c r="AO50" s="1332"/>
      <c r="AP50" s="1332"/>
      <c r="AQ50" s="1332"/>
      <c r="AR50" s="1332"/>
      <c r="AS50" s="1332"/>
      <c r="AT50" s="1332"/>
      <c r="AU50" s="1332"/>
      <c r="AV50" s="1332"/>
      <c r="AW50" s="1332"/>
      <c r="AX50" s="1332"/>
      <c r="AY50" s="1332"/>
      <c r="AZ50" s="1332"/>
      <c r="BA50" s="1332"/>
      <c r="BB50" s="1332"/>
      <c r="BC50" s="1332"/>
      <c r="BD50" s="1332"/>
      <c r="BE50" s="1332"/>
      <c r="BF50" s="1332"/>
      <c r="BG50" s="1332"/>
      <c r="BH50" s="1332"/>
      <c r="BI50" s="1332"/>
      <c r="BJ50" s="1332"/>
      <c r="BK50" s="1332"/>
      <c r="BL50" s="1332"/>
      <c r="BM50" s="1332"/>
      <c r="BN50" s="1332"/>
      <c r="BO50" s="1333"/>
      <c r="BP50" s="1318" t="s">
        <v>576</v>
      </c>
      <c r="BQ50" s="1318"/>
      <c r="BR50" s="1318"/>
      <c r="BS50" s="1318"/>
      <c r="BT50" s="1318"/>
      <c r="BU50" s="1318"/>
      <c r="BV50" s="1318"/>
      <c r="BW50" s="1318"/>
      <c r="BX50" s="1318" t="s">
        <v>577</v>
      </c>
      <c r="BY50" s="1318"/>
      <c r="BZ50" s="1318"/>
      <c r="CA50" s="1318"/>
      <c r="CB50" s="1318"/>
      <c r="CC50" s="1318"/>
      <c r="CD50" s="1318"/>
      <c r="CE50" s="1318"/>
      <c r="CF50" s="1318" t="s">
        <v>578</v>
      </c>
      <c r="CG50" s="1318"/>
      <c r="CH50" s="1318"/>
      <c r="CI50" s="1318"/>
      <c r="CJ50" s="1318"/>
      <c r="CK50" s="1318"/>
      <c r="CL50" s="1318"/>
      <c r="CM50" s="1318"/>
      <c r="CN50" s="1318" t="s">
        <v>579</v>
      </c>
      <c r="CO50" s="1318"/>
      <c r="CP50" s="1318"/>
      <c r="CQ50" s="1318"/>
      <c r="CR50" s="1318"/>
      <c r="CS50" s="1318"/>
      <c r="CT50" s="1318"/>
      <c r="CU50" s="1318"/>
      <c r="CV50" s="1318" t="s">
        <v>580</v>
      </c>
      <c r="CW50" s="1318"/>
      <c r="CX50" s="1318"/>
      <c r="CY50" s="1318"/>
      <c r="CZ50" s="1318"/>
      <c r="DA50" s="1318"/>
      <c r="DB50" s="1318"/>
      <c r="DC50" s="1318"/>
    </row>
    <row r="51" spans="1:109" ht="13.5" customHeight="1" x14ac:dyDescent="0.15">
      <c r="B51" s="397"/>
      <c r="G51" s="1330"/>
      <c r="H51" s="1330"/>
      <c r="I51" s="1334"/>
      <c r="J51" s="1334"/>
      <c r="K51" s="1319"/>
      <c r="L51" s="1319"/>
      <c r="M51" s="1319"/>
      <c r="N51" s="1319"/>
      <c r="AM51" s="406"/>
      <c r="AN51" s="1317" t="s">
        <v>626</v>
      </c>
      <c r="AO51" s="1317"/>
      <c r="AP51" s="1317"/>
      <c r="AQ51" s="1317"/>
      <c r="AR51" s="1317"/>
      <c r="AS51" s="1317"/>
      <c r="AT51" s="1317"/>
      <c r="AU51" s="1317"/>
      <c r="AV51" s="1317"/>
      <c r="AW51" s="1317"/>
      <c r="AX51" s="1317"/>
      <c r="AY51" s="1317"/>
      <c r="AZ51" s="1317"/>
      <c r="BA51" s="1317"/>
      <c r="BB51" s="1317" t="s">
        <v>627</v>
      </c>
      <c r="BC51" s="1317"/>
      <c r="BD51" s="1317"/>
      <c r="BE51" s="1317"/>
      <c r="BF51" s="1317"/>
      <c r="BG51" s="1317"/>
      <c r="BH51" s="1317"/>
      <c r="BI51" s="1317"/>
      <c r="BJ51" s="1317"/>
      <c r="BK51" s="1317"/>
      <c r="BL51" s="1317"/>
      <c r="BM51" s="1317"/>
      <c r="BN51" s="1317"/>
      <c r="BO51" s="1317"/>
      <c r="BP51" s="1314"/>
      <c r="BQ51" s="1314"/>
      <c r="BR51" s="1314"/>
      <c r="BS51" s="1314"/>
      <c r="BT51" s="1314"/>
      <c r="BU51" s="1314"/>
      <c r="BV51" s="1314"/>
      <c r="BW51" s="1314"/>
      <c r="BX51" s="1329"/>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7"/>
      <c r="G52" s="1330"/>
      <c r="H52" s="1330"/>
      <c r="I52" s="1334"/>
      <c r="J52" s="1334"/>
      <c r="K52" s="1319"/>
      <c r="L52" s="1319"/>
      <c r="M52" s="1319"/>
      <c r="N52" s="1319"/>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5"/>
      <c r="B53" s="397"/>
      <c r="G53" s="1330"/>
      <c r="H53" s="1330"/>
      <c r="I53" s="1312"/>
      <c r="J53" s="1312"/>
      <c r="K53" s="1319"/>
      <c r="L53" s="1319"/>
      <c r="M53" s="1319"/>
      <c r="N53" s="1319"/>
      <c r="AM53" s="406"/>
      <c r="AN53" s="1317"/>
      <c r="AO53" s="1317"/>
      <c r="AP53" s="1317"/>
      <c r="AQ53" s="1317"/>
      <c r="AR53" s="1317"/>
      <c r="AS53" s="1317"/>
      <c r="AT53" s="1317"/>
      <c r="AU53" s="1317"/>
      <c r="AV53" s="1317"/>
      <c r="AW53" s="1317"/>
      <c r="AX53" s="1317"/>
      <c r="AY53" s="1317"/>
      <c r="AZ53" s="1317"/>
      <c r="BA53" s="1317"/>
      <c r="BB53" s="1317" t="s">
        <v>628</v>
      </c>
      <c r="BC53" s="1317"/>
      <c r="BD53" s="1317"/>
      <c r="BE53" s="1317"/>
      <c r="BF53" s="1317"/>
      <c r="BG53" s="1317"/>
      <c r="BH53" s="1317"/>
      <c r="BI53" s="1317"/>
      <c r="BJ53" s="1317"/>
      <c r="BK53" s="1317"/>
      <c r="BL53" s="1317"/>
      <c r="BM53" s="1317"/>
      <c r="BN53" s="1317"/>
      <c r="BO53" s="1317"/>
      <c r="BP53" s="1314">
        <v>57.7</v>
      </c>
      <c r="BQ53" s="1314"/>
      <c r="BR53" s="1314"/>
      <c r="BS53" s="1314"/>
      <c r="BT53" s="1314"/>
      <c r="BU53" s="1314"/>
      <c r="BV53" s="1314"/>
      <c r="BW53" s="1314"/>
      <c r="BX53" s="1329"/>
      <c r="BY53" s="1314"/>
      <c r="BZ53" s="1314"/>
      <c r="CA53" s="1314"/>
      <c r="CB53" s="1314"/>
      <c r="CC53" s="1314"/>
      <c r="CD53" s="1314"/>
      <c r="CE53" s="1314"/>
      <c r="CF53" s="1314">
        <v>59.9</v>
      </c>
      <c r="CG53" s="1314"/>
      <c r="CH53" s="1314"/>
      <c r="CI53" s="1314"/>
      <c r="CJ53" s="1314"/>
      <c r="CK53" s="1314"/>
      <c r="CL53" s="1314"/>
      <c r="CM53" s="1314"/>
      <c r="CN53" s="1314">
        <v>61.1</v>
      </c>
      <c r="CO53" s="1314"/>
      <c r="CP53" s="1314"/>
      <c r="CQ53" s="1314"/>
      <c r="CR53" s="1314"/>
      <c r="CS53" s="1314"/>
      <c r="CT53" s="1314"/>
      <c r="CU53" s="1314"/>
      <c r="CV53" s="1314">
        <v>62.1</v>
      </c>
      <c r="CW53" s="1314"/>
      <c r="CX53" s="1314"/>
      <c r="CY53" s="1314"/>
      <c r="CZ53" s="1314"/>
      <c r="DA53" s="1314"/>
      <c r="DB53" s="1314"/>
      <c r="DC53" s="1314"/>
    </row>
    <row r="54" spans="1:109" x14ac:dyDescent="0.15">
      <c r="A54" s="405"/>
      <c r="B54" s="397"/>
      <c r="G54" s="1330"/>
      <c r="H54" s="1330"/>
      <c r="I54" s="1312"/>
      <c r="J54" s="1312"/>
      <c r="K54" s="1319"/>
      <c r="L54" s="1319"/>
      <c r="M54" s="1319"/>
      <c r="N54" s="1319"/>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5"/>
      <c r="B55" s="397"/>
      <c r="G55" s="1312"/>
      <c r="H55" s="1312"/>
      <c r="I55" s="1312"/>
      <c r="J55" s="1312"/>
      <c r="K55" s="1319"/>
      <c r="L55" s="1319"/>
      <c r="M55" s="1319"/>
      <c r="N55" s="1319"/>
      <c r="AN55" s="1318" t="s">
        <v>629</v>
      </c>
      <c r="AO55" s="1318"/>
      <c r="AP55" s="1318"/>
      <c r="AQ55" s="1318"/>
      <c r="AR55" s="1318"/>
      <c r="AS55" s="1318"/>
      <c r="AT55" s="1318"/>
      <c r="AU55" s="1318"/>
      <c r="AV55" s="1318"/>
      <c r="AW55" s="1318"/>
      <c r="AX55" s="1318"/>
      <c r="AY55" s="1318"/>
      <c r="AZ55" s="1318"/>
      <c r="BA55" s="1318"/>
      <c r="BB55" s="1317" t="s">
        <v>627</v>
      </c>
      <c r="BC55" s="1317"/>
      <c r="BD55" s="1317"/>
      <c r="BE55" s="1317"/>
      <c r="BF55" s="1317"/>
      <c r="BG55" s="1317"/>
      <c r="BH55" s="1317"/>
      <c r="BI55" s="1317"/>
      <c r="BJ55" s="1317"/>
      <c r="BK55" s="1317"/>
      <c r="BL55" s="1317"/>
      <c r="BM55" s="1317"/>
      <c r="BN55" s="1317"/>
      <c r="BO55" s="1317"/>
      <c r="BP55" s="1314">
        <v>15.5</v>
      </c>
      <c r="BQ55" s="1314"/>
      <c r="BR55" s="1314"/>
      <c r="BS55" s="1314"/>
      <c r="BT55" s="1314"/>
      <c r="BU55" s="1314"/>
      <c r="BV55" s="1314"/>
      <c r="BW55" s="1314"/>
      <c r="BX55" s="1329"/>
      <c r="BY55" s="1314"/>
      <c r="BZ55" s="1314"/>
      <c r="CA55" s="1314"/>
      <c r="CB55" s="1314"/>
      <c r="CC55" s="1314"/>
      <c r="CD55" s="1314"/>
      <c r="CE55" s="1314"/>
      <c r="CF55" s="1314">
        <v>11.4</v>
      </c>
      <c r="CG55" s="1314"/>
      <c r="CH55" s="1314"/>
      <c r="CI55" s="1314"/>
      <c r="CJ55" s="1314"/>
      <c r="CK55" s="1314"/>
      <c r="CL55" s="1314"/>
      <c r="CM55" s="1314"/>
      <c r="CN55" s="1314">
        <v>10.4</v>
      </c>
      <c r="CO55" s="1314"/>
      <c r="CP55" s="1314"/>
      <c r="CQ55" s="1314"/>
      <c r="CR55" s="1314"/>
      <c r="CS55" s="1314"/>
      <c r="CT55" s="1314"/>
      <c r="CU55" s="1314"/>
      <c r="CV55" s="1314">
        <v>10.9</v>
      </c>
      <c r="CW55" s="1314"/>
      <c r="CX55" s="1314"/>
      <c r="CY55" s="1314"/>
      <c r="CZ55" s="1314"/>
      <c r="DA55" s="1314"/>
      <c r="DB55" s="1314"/>
      <c r="DC55" s="1314"/>
    </row>
    <row r="56" spans="1:109" x14ac:dyDescent="0.15">
      <c r="A56" s="405"/>
      <c r="B56" s="397"/>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x14ac:dyDescent="0.15">
      <c r="B57" s="409"/>
      <c r="G57" s="1312"/>
      <c r="H57" s="1312"/>
      <c r="I57" s="1315"/>
      <c r="J57" s="1315"/>
      <c r="K57" s="1319"/>
      <c r="L57" s="1319"/>
      <c r="M57" s="1319"/>
      <c r="N57" s="1319"/>
      <c r="AM57" s="390"/>
      <c r="AN57" s="1318"/>
      <c r="AO57" s="1318"/>
      <c r="AP57" s="1318"/>
      <c r="AQ57" s="1318"/>
      <c r="AR57" s="1318"/>
      <c r="AS57" s="1318"/>
      <c r="AT57" s="1318"/>
      <c r="AU57" s="1318"/>
      <c r="AV57" s="1318"/>
      <c r="AW57" s="1318"/>
      <c r="AX57" s="1318"/>
      <c r="AY57" s="1318"/>
      <c r="AZ57" s="1318"/>
      <c r="BA57" s="1318"/>
      <c r="BB57" s="1317" t="s">
        <v>628</v>
      </c>
      <c r="BC57" s="1317"/>
      <c r="BD57" s="1317"/>
      <c r="BE57" s="1317"/>
      <c r="BF57" s="1317"/>
      <c r="BG57" s="1317"/>
      <c r="BH57" s="1317"/>
      <c r="BI57" s="1317"/>
      <c r="BJ57" s="1317"/>
      <c r="BK57" s="1317"/>
      <c r="BL57" s="1317"/>
      <c r="BM57" s="1317"/>
      <c r="BN57" s="1317"/>
      <c r="BO57" s="1317"/>
      <c r="BP57" s="1314">
        <v>57.7</v>
      </c>
      <c r="BQ57" s="1314"/>
      <c r="BR57" s="1314"/>
      <c r="BS57" s="1314"/>
      <c r="BT57" s="1314"/>
      <c r="BU57" s="1314"/>
      <c r="BV57" s="1314"/>
      <c r="BW57" s="1314"/>
      <c r="BX57" s="1329"/>
      <c r="BY57" s="1314"/>
      <c r="BZ57" s="1314"/>
      <c r="CA57" s="1314"/>
      <c r="CB57" s="1314"/>
      <c r="CC57" s="1314"/>
      <c r="CD57" s="1314"/>
      <c r="CE57" s="1314"/>
      <c r="CF57" s="1314">
        <v>59.7</v>
      </c>
      <c r="CG57" s="1314"/>
      <c r="CH57" s="1314"/>
      <c r="CI57" s="1314"/>
      <c r="CJ57" s="1314"/>
      <c r="CK57" s="1314"/>
      <c r="CL57" s="1314"/>
      <c r="CM57" s="1314"/>
      <c r="CN57" s="1314">
        <v>60.8</v>
      </c>
      <c r="CO57" s="1314"/>
      <c r="CP57" s="1314"/>
      <c r="CQ57" s="1314"/>
      <c r="CR57" s="1314"/>
      <c r="CS57" s="1314"/>
      <c r="CT57" s="1314"/>
      <c r="CU57" s="1314"/>
      <c r="CV57" s="1314">
        <v>62</v>
      </c>
      <c r="CW57" s="1314"/>
      <c r="CX57" s="1314"/>
      <c r="CY57" s="1314"/>
      <c r="CZ57" s="1314"/>
      <c r="DA57" s="1314"/>
      <c r="DB57" s="1314"/>
      <c r="DC57" s="1314"/>
      <c r="DD57" s="410"/>
      <c r="DE57" s="409"/>
    </row>
    <row r="58" spans="1:109" s="405" customFormat="1" x14ac:dyDescent="0.15">
      <c r="A58" s="390"/>
      <c r="B58" s="409"/>
      <c r="G58" s="1312"/>
      <c r="H58" s="1312"/>
      <c r="I58" s="1315"/>
      <c r="J58" s="1315"/>
      <c r="K58" s="1319"/>
      <c r="L58" s="1319"/>
      <c r="M58" s="1319"/>
      <c r="N58" s="1319"/>
      <c r="AM58" s="390"/>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630</v>
      </c>
    </row>
    <row r="64" spans="1:109" x14ac:dyDescent="0.15">
      <c r="B64" s="397"/>
      <c r="G64" s="404"/>
      <c r="I64" s="417"/>
      <c r="J64" s="417"/>
      <c r="K64" s="417"/>
      <c r="L64" s="417"/>
      <c r="M64" s="417"/>
      <c r="N64" s="418"/>
      <c r="AM64" s="404"/>
      <c r="AN64" s="404" t="s">
        <v>623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0" t="s">
        <v>632</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625</v>
      </c>
    </row>
    <row r="72" spans="2:107" x14ac:dyDescent="0.15">
      <c r="B72" s="397"/>
      <c r="G72" s="1312"/>
      <c r="H72" s="1312"/>
      <c r="I72" s="1312"/>
      <c r="J72" s="1312"/>
      <c r="K72" s="407"/>
      <c r="L72" s="407"/>
      <c r="M72" s="408"/>
      <c r="N72" s="408"/>
      <c r="AN72" s="1331"/>
      <c r="AO72" s="1332"/>
      <c r="AP72" s="1332"/>
      <c r="AQ72" s="1332"/>
      <c r="AR72" s="1332"/>
      <c r="AS72" s="1332"/>
      <c r="AT72" s="1332"/>
      <c r="AU72" s="1332"/>
      <c r="AV72" s="1332"/>
      <c r="AW72" s="1332"/>
      <c r="AX72" s="1332"/>
      <c r="AY72" s="1332"/>
      <c r="AZ72" s="1332"/>
      <c r="BA72" s="1332"/>
      <c r="BB72" s="1332"/>
      <c r="BC72" s="1332"/>
      <c r="BD72" s="1332"/>
      <c r="BE72" s="1332"/>
      <c r="BF72" s="1332"/>
      <c r="BG72" s="1332"/>
      <c r="BH72" s="1332"/>
      <c r="BI72" s="1332"/>
      <c r="BJ72" s="1332"/>
      <c r="BK72" s="1332"/>
      <c r="BL72" s="1332"/>
      <c r="BM72" s="1332"/>
      <c r="BN72" s="1332"/>
      <c r="BO72" s="1333"/>
      <c r="BP72" s="1318" t="s">
        <v>576</v>
      </c>
      <c r="BQ72" s="1318"/>
      <c r="BR72" s="1318"/>
      <c r="BS72" s="1318"/>
      <c r="BT72" s="1318"/>
      <c r="BU72" s="1318"/>
      <c r="BV72" s="1318"/>
      <c r="BW72" s="1318"/>
      <c r="BX72" s="1318" t="s">
        <v>577</v>
      </c>
      <c r="BY72" s="1318"/>
      <c r="BZ72" s="1318"/>
      <c r="CA72" s="1318"/>
      <c r="CB72" s="1318"/>
      <c r="CC72" s="1318"/>
      <c r="CD72" s="1318"/>
      <c r="CE72" s="1318"/>
      <c r="CF72" s="1318" t="s">
        <v>578</v>
      </c>
      <c r="CG72" s="1318"/>
      <c r="CH72" s="1318"/>
      <c r="CI72" s="1318"/>
      <c r="CJ72" s="1318"/>
      <c r="CK72" s="1318"/>
      <c r="CL72" s="1318"/>
      <c r="CM72" s="1318"/>
      <c r="CN72" s="1318" t="s">
        <v>579</v>
      </c>
      <c r="CO72" s="1318"/>
      <c r="CP72" s="1318"/>
      <c r="CQ72" s="1318"/>
      <c r="CR72" s="1318"/>
      <c r="CS72" s="1318"/>
      <c r="CT72" s="1318"/>
      <c r="CU72" s="1318"/>
      <c r="CV72" s="1318" t="s">
        <v>580</v>
      </c>
      <c r="CW72" s="1318"/>
      <c r="CX72" s="1318"/>
      <c r="CY72" s="1318"/>
      <c r="CZ72" s="1318"/>
      <c r="DA72" s="1318"/>
      <c r="DB72" s="1318"/>
      <c r="DC72" s="1318"/>
    </row>
    <row r="73" spans="2:107" x14ac:dyDescent="0.15">
      <c r="B73" s="397"/>
      <c r="G73" s="1330"/>
      <c r="H73" s="1330"/>
      <c r="I73" s="1330"/>
      <c r="J73" s="1330"/>
      <c r="K73" s="1313"/>
      <c r="L73" s="1313"/>
      <c r="M73" s="1313"/>
      <c r="N73" s="1313"/>
      <c r="AM73" s="406"/>
      <c r="AN73" s="1317" t="s">
        <v>626</v>
      </c>
      <c r="AO73" s="1317"/>
      <c r="AP73" s="1317"/>
      <c r="AQ73" s="1317"/>
      <c r="AR73" s="1317"/>
      <c r="AS73" s="1317"/>
      <c r="AT73" s="1317"/>
      <c r="AU73" s="1317"/>
      <c r="AV73" s="1317"/>
      <c r="AW73" s="1317"/>
      <c r="AX73" s="1317"/>
      <c r="AY73" s="1317"/>
      <c r="AZ73" s="1317"/>
      <c r="BA73" s="1317"/>
      <c r="BB73" s="1317" t="s">
        <v>627</v>
      </c>
      <c r="BC73" s="1317"/>
      <c r="BD73" s="1317"/>
      <c r="BE73" s="1317"/>
      <c r="BF73" s="1317"/>
      <c r="BG73" s="1317"/>
      <c r="BH73" s="1317"/>
      <c r="BI73" s="1317"/>
      <c r="BJ73" s="1317"/>
      <c r="BK73" s="1317"/>
      <c r="BL73" s="1317"/>
      <c r="BM73" s="1317"/>
      <c r="BN73" s="1317"/>
      <c r="BO73" s="1317"/>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7"/>
      <c r="G74" s="1330"/>
      <c r="H74" s="1330"/>
      <c r="I74" s="1330"/>
      <c r="J74" s="1330"/>
      <c r="K74" s="1313"/>
      <c r="L74" s="1313"/>
      <c r="M74" s="1313"/>
      <c r="N74" s="1313"/>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7"/>
      <c r="G75" s="1330"/>
      <c r="H75" s="1330"/>
      <c r="I75" s="1312"/>
      <c r="J75" s="1312"/>
      <c r="K75" s="1319"/>
      <c r="L75" s="1319"/>
      <c r="M75" s="1319"/>
      <c r="N75" s="1319"/>
      <c r="AM75" s="406"/>
      <c r="AN75" s="1317"/>
      <c r="AO75" s="1317"/>
      <c r="AP75" s="1317"/>
      <c r="AQ75" s="1317"/>
      <c r="AR75" s="1317"/>
      <c r="AS75" s="1317"/>
      <c r="AT75" s="1317"/>
      <c r="AU75" s="1317"/>
      <c r="AV75" s="1317"/>
      <c r="AW75" s="1317"/>
      <c r="AX75" s="1317"/>
      <c r="AY75" s="1317"/>
      <c r="AZ75" s="1317"/>
      <c r="BA75" s="1317"/>
      <c r="BB75" s="1317" t="s">
        <v>631</v>
      </c>
      <c r="BC75" s="1317"/>
      <c r="BD75" s="1317"/>
      <c r="BE75" s="1317"/>
      <c r="BF75" s="1317"/>
      <c r="BG75" s="1317"/>
      <c r="BH75" s="1317"/>
      <c r="BI75" s="1317"/>
      <c r="BJ75" s="1317"/>
      <c r="BK75" s="1317"/>
      <c r="BL75" s="1317"/>
      <c r="BM75" s="1317"/>
      <c r="BN75" s="1317"/>
      <c r="BO75" s="1317"/>
      <c r="BP75" s="1314">
        <v>0.8</v>
      </c>
      <c r="BQ75" s="1314"/>
      <c r="BR75" s="1314"/>
      <c r="BS75" s="1314"/>
      <c r="BT75" s="1314"/>
      <c r="BU75" s="1314"/>
      <c r="BV75" s="1314"/>
      <c r="BW75" s="1314"/>
      <c r="BX75" s="1314">
        <v>1</v>
      </c>
      <c r="BY75" s="1314"/>
      <c r="BZ75" s="1314"/>
      <c r="CA75" s="1314"/>
      <c r="CB75" s="1314"/>
      <c r="CC75" s="1314"/>
      <c r="CD75" s="1314"/>
      <c r="CE75" s="1314"/>
      <c r="CF75" s="1314">
        <v>0.8</v>
      </c>
      <c r="CG75" s="1314"/>
      <c r="CH75" s="1314"/>
      <c r="CI75" s="1314"/>
      <c r="CJ75" s="1314"/>
      <c r="CK75" s="1314"/>
      <c r="CL75" s="1314"/>
      <c r="CM75" s="1314"/>
      <c r="CN75" s="1314">
        <v>0.7</v>
      </c>
      <c r="CO75" s="1314"/>
      <c r="CP75" s="1314"/>
      <c r="CQ75" s="1314"/>
      <c r="CR75" s="1314"/>
      <c r="CS75" s="1314"/>
      <c r="CT75" s="1314"/>
      <c r="CU75" s="1314"/>
      <c r="CV75" s="1314">
        <v>0.8</v>
      </c>
      <c r="CW75" s="1314"/>
      <c r="CX75" s="1314"/>
      <c r="CY75" s="1314"/>
      <c r="CZ75" s="1314"/>
      <c r="DA75" s="1314"/>
      <c r="DB75" s="1314"/>
      <c r="DC75" s="1314"/>
    </row>
    <row r="76" spans="2:107" x14ac:dyDescent="0.15">
      <c r="B76" s="397"/>
      <c r="G76" s="1330"/>
      <c r="H76" s="1330"/>
      <c r="I76" s="1312"/>
      <c r="J76" s="1312"/>
      <c r="K76" s="1319"/>
      <c r="L76" s="1319"/>
      <c r="M76" s="1319"/>
      <c r="N76" s="1319"/>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7"/>
      <c r="G77" s="1312"/>
      <c r="H77" s="1312"/>
      <c r="I77" s="1312"/>
      <c r="J77" s="1312"/>
      <c r="K77" s="1313"/>
      <c r="L77" s="1313"/>
      <c r="M77" s="1313"/>
      <c r="N77" s="1313"/>
      <c r="AN77" s="1318" t="s">
        <v>629</v>
      </c>
      <c r="AO77" s="1318"/>
      <c r="AP77" s="1318"/>
      <c r="AQ77" s="1318"/>
      <c r="AR77" s="1318"/>
      <c r="AS77" s="1318"/>
      <c r="AT77" s="1318"/>
      <c r="AU77" s="1318"/>
      <c r="AV77" s="1318"/>
      <c r="AW77" s="1318"/>
      <c r="AX77" s="1318"/>
      <c r="AY77" s="1318"/>
      <c r="AZ77" s="1318"/>
      <c r="BA77" s="1318"/>
      <c r="BB77" s="1317" t="s">
        <v>627</v>
      </c>
      <c r="BC77" s="1317"/>
      <c r="BD77" s="1317"/>
      <c r="BE77" s="1317"/>
      <c r="BF77" s="1317"/>
      <c r="BG77" s="1317"/>
      <c r="BH77" s="1317"/>
      <c r="BI77" s="1317"/>
      <c r="BJ77" s="1317"/>
      <c r="BK77" s="1317"/>
      <c r="BL77" s="1317"/>
      <c r="BM77" s="1317"/>
      <c r="BN77" s="1317"/>
      <c r="BO77" s="1317"/>
      <c r="BP77" s="1314">
        <v>15.5</v>
      </c>
      <c r="BQ77" s="1314"/>
      <c r="BR77" s="1314"/>
      <c r="BS77" s="1314"/>
      <c r="BT77" s="1314"/>
      <c r="BU77" s="1314"/>
      <c r="BV77" s="1314"/>
      <c r="BW77" s="1314"/>
      <c r="BX77" s="1314">
        <v>14</v>
      </c>
      <c r="BY77" s="1314"/>
      <c r="BZ77" s="1314"/>
      <c r="CA77" s="1314"/>
      <c r="CB77" s="1314"/>
      <c r="CC77" s="1314"/>
      <c r="CD77" s="1314"/>
      <c r="CE77" s="1314"/>
      <c r="CF77" s="1314">
        <v>11.4</v>
      </c>
      <c r="CG77" s="1314"/>
      <c r="CH77" s="1314"/>
      <c r="CI77" s="1314"/>
      <c r="CJ77" s="1314"/>
      <c r="CK77" s="1314"/>
      <c r="CL77" s="1314"/>
      <c r="CM77" s="1314"/>
      <c r="CN77" s="1314">
        <v>10.4</v>
      </c>
      <c r="CO77" s="1314"/>
      <c r="CP77" s="1314"/>
      <c r="CQ77" s="1314"/>
      <c r="CR77" s="1314"/>
      <c r="CS77" s="1314"/>
      <c r="CT77" s="1314"/>
      <c r="CU77" s="1314"/>
      <c r="CV77" s="1314">
        <v>10.9</v>
      </c>
      <c r="CW77" s="1314"/>
      <c r="CX77" s="1314"/>
      <c r="CY77" s="1314"/>
      <c r="CZ77" s="1314"/>
      <c r="DA77" s="1314"/>
      <c r="DB77" s="1314"/>
      <c r="DC77" s="1314"/>
    </row>
    <row r="78" spans="2:107" x14ac:dyDescent="0.15">
      <c r="B78" s="397"/>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7"/>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631</v>
      </c>
      <c r="BC79" s="1317"/>
      <c r="BD79" s="1317"/>
      <c r="BE79" s="1317"/>
      <c r="BF79" s="1317"/>
      <c r="BG79" s="1317"/>
      <c r="BH79" s="1317"/>
      <c r="BI79" s="1317"/>
      <c r="BJ79" s="1317"/>
      <c r="BK79" s="1317"/>
      <c r="BL79" s="1317"/>
      <c r="BM79" s="1317"/>
      <c r="BN79" s="1317"/>
      <c r="BO79" s="1317"/>
      <c r="BP79" s="1314">
        <v>6.6</v>
      </c>
      <c r="BQ79" s="1314"/>
      <c r="BR79" s="1314"/>
      <c r="BS79" s="1314"/>
      <c r="BT79" s="1314"/>
      <c r="BU79" s="1314"/>
      <c r="BV79" s="1314"/>
      <c r="BW79" s="1314"/>
      <c r="BX79" s="1314">
        <v>6.5</v>
      </c>
      <c r="BY79" s="1314"/>
      <c r="BZ79" s="1314"/>
      <c r="CA79" s="1314"/>
      <c r="CB79" s="1314"/>
      <c r="CC79" s="1314"/>
      <c r="CD79" s="1314"/>
      <c r="CE79" s="1314"/>
      <c r="CF79" s="1314">
        <v>6.7</v>
      </c>
      <c r="CG79" s="1314"/>
      <c r="CH79" s="1314"/>
      <c r="CI79" s="1314"/>
      <c r="CJ79" s="1314"/>
      <c r="CK79" s="1314"/>
      <c r="CL79" s="1314"/>
      <c r="CM79" s="1314"/>
      <c r="CN79" s="1314">
        <v>6.6</v>
      </c>
      <c r="CO79" s="1314"/>
      <c r="CP79" s="1314"/>
      <c r="CQ79" s="1314"/>
      <c r="CR79" s="1314"/>
      <c r="CS79" s="1314"/>
      <c r="CT79" s="1314"/>
      <c r="CU79" s="1314"/>
      <c r="CV79" s="1314">
        <v>5.9</v>
      </c>
      <c r="CW79" s="1314"/>
      <c r="CX79" s="1314"/>
      <c r="CY79" s="1314"/>
      <c r="CZ79" s="1314"/>
      <c r="DA79" s="1314"/>
      <c r="DB79" s="1314"/>
      <c r="DC79" s="1314"/>
    </row>
    <row r="80" spans="2:107" x14ac:dyDescent="0.15">
      <c r="B80" s="397"/>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tIybMBo7SsQMLhVgsZ4qSieO7+271LvIoelqF25Kq757vAjLSRTnPI/PmbNBsof2t3Feb13Td9vlVVvWo0TDQ==" saltValue="GdvSSz1A+bkfz3LgiCFZl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Nu+M0wNl0DSBbQ3QK3yLvv4eLO+gC3qMAGWCIF4+DTVPvPeLCRpW/K6lgRosKWd46qEu2nBpNfewVoFlq7I/DQ==" saltValue="oESrsId4GkSH2rW6NVYo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jWJoYCtA/4vWeYrxrq0woFljO1HOI5rfUANj8ANQOIAk7ctHUOtQ3yPMNt8nArGNMOMCy2cPZD1gcAonrDO5JQ==" saltValue="Wf+MLJ73UCg58D56zLk3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50794</v>
      </c>
      <c r="E3" s="162"/>
      <c r="F3" s="163">
        <v>57122</v>
      </c>
      <c r="G3" s="164"/>
      <c r="H3" s="165"/>
    </row>
    <row r="4" spans="1:8" x14ac:dyDescent="0.15">
      <c r="A4" s="166"/>
      <c r="B4" s="167"/>
      <c r="C4" s="168"/>
      <c r="D4" s="169">
        <v>26349</v>
      </c>
      <c r="E4" s="170"/>
      <c r="F4" s="171">
        <v>36191</v>
      </c>
      <c r="G4" s="172"/>
      <c r="H4" s="173"/>
    </row>
    <row r="5" spans="1:8" x14ac:dyDescent="0.15">
      <c r="A5" s="154" t="s">
        <v>568</v>
      </c>
      <c r="B5" s="159"/>
      <c r="C5" s="160"/>
      <c r="D5" s="161">
        <v>33598</v>
      </c>
      <c r="E5" s="162"/>
      <c r="F5" s="163">
        <v>53655</v>
      </c>
      <c r="G5" s="164"/>
      <c r="H5" s="165"/>
    </row>
    <row r="6" spans="1:8" x14ac:dyDescent="0.15">
      <c r="A6" s="166"/>
      <c r="B6" s="167"/>
      <c r="C6" s="168"/>
      <c r="D6" s="169">
        <v>30415</v>
      </c>
      <c r="E6" s="170"/>
      <c r="F6" s="171">
        <v>32719</v>
      </c>
      <c r="G6" s="172"/>
      <c r="H6" s="173"/>
    </row>
    <row r="7" spans="1:8" x14ac:dyDescent="0.15">
      <c r="A7" s="154" t="s">
        <v>569</v>
      </c>
      <c r="B7" s="159"/>
      <c r="C7" s="160"/>
      <c r="D7" s="161">
        <v>71350</v>
      </c>
      <c r="E7" s="162"/>
      <c r="F7" s="163">
        <v>53869</v>
      </c>
      <c r="G7" s="164"/>
      <c r="H7" s="165"/>
    </row>
    <row r="8" spans="1:8" x14ac:dyDescent="0.15">
      <c r="A8" s="166"/>
      <c r="B8" s="167"/>
      <c r="C8" s="168"/>
      <c r="D8" s="169">
        <v>68040</v>
      </c>
      <c r="E8" s="170"/>
      <c r="F8" s="171">
        <v>35046</v>
      </c>
      <c r="G8" s="172"/>
      <c r="H8" s="173"/>
    </row>
    <row r="9" spans="1:8" x14ac:dyDescent="0.15">
      <c r="A9" s="154" t="s">
        <v>570</v>
      </c>
      <c r="B9" s="159"/>
      <c r="C9" s="160"/>
      <c r="D9" s="161">
        <v>66478</v>
      </c>
      <c r="E9" s="162"/>
      <c r="F9" s="163">
        <v>59119</v>
      </c>
      <c r="G9" s="164"/>
      <c r="H9" s="165"/>
    </row>
    <row r="10" spans="1:8" x14ac:dyDescent="0.15">
      <c r="A10" s="166"/>
      <c r="B10" s="167"/>
      <c r="C10" s="168"/>
      <c r="D10" s="169">
        <v>45437</v>
      </c>
      <c r="E10" s="170"/>
      <c r="F10" s="171">
        <v>29900</v>
      </c>
      <c r="G10" s="172"/>
      <c r="H10" s="173"/>
    </row>
    <row r="11" spans="1:8" x14ac:dyDescent="0.15">
      <c r="A11" s="154" t="s">
        <v>571</v>
      </c>
      <c r="B11" s="159"/>
      <c r="C11" s="160"/>
      <c r="D11" s="161">
        <v>76093</v>
      </c>
      <c r="E11" s="162"/>
      <c r="F11" s="163">
        <v>53895</v>
      </c>
      <c r="G11" s="164"/>
      <c r="H11" s="165"/>
    </row>
    <row r="12" spans="1:8" x14ac:dyDescent="0.15">
      <c r="A12" s="166"/>
      <c r="B12" s="167"/>
      <c r="C12" s="174"/>
      <c r="D12" s="169">
        <v>40945</v>
      </c>
      <c r="E12" s="170"/>
      <c r="F12" s="171">
        <v>31224</v>
      </c>
      <c r="G12" s="172"/>
      <c r="H12" s="173"/>
    </row>
    <row r="13" spans="1:8" x14ac:dyDescent="0.15">
      <c r="A13" s="154"/>
      <c r="B13" s="159"/>
      <c r="C13" s="175"/>
      <c r="D13" s="176">
        <v>59663</v>
      </c>
      <c r="E13" s="177"/>
      <c r="F13" s="178">
        <v>55532</v>
      </c>
      <c r="G13" s="179"/>
      <c r="H13" s="165"/>
    </row>
    <row r="14" spans="1:8" x14ac:dyDescent="0.15">
      <c r="A14" s="166"/>
      <c r="B14" s="167"/>
      <c r="C14" s="168"/>
      <c r="D14" s="169">
        <v>42237</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3.52</v>
      </c>
      <c r="C19" s="180">
        <f>ROUND(VALUE(SUBSTITUTE(実質収支比率等に係る経年分析!G$48,"▲","-")),2)</f>
        <v>4.79</v>
      </c>
      <c r="D19" s="180">
        <f>ROUND(VALUE(SUBSTITUTE(実質収支比率等に係る経年分析!H$48,"▲","-")),2)</f>
        <v>3.06</v>
      </c>
      <c r="E19" s="180">
        <f>ROUND(VALUE(SUBSTITUTE(実質収支比率等に係る経年分析!I$48,"▲","-")),2)</f>
        <v>2.04</v>
      </c>
      <c r="F19" s="180">
        <f>ROUND(VALUE(SUBSTITUTE(実質収支比率等に係る経年分析!J$48,"▲","-")),2)</f>
        <v>2.59</v>
      </c>
    </row>
    <row r="20" spans="1:11" x14ac:dyDescent="0.15">
      <c r="A20" s="180" t="s">
        <v>55</v>
      </c>
      <c r="B20" s="180">
        <f>ROUND(VALUE(SUBSTITUTE(実質収支比率等に係る経年分析!F$47,"▲","-")),2)</f>
        <v>41.24</v>
      </c>
      <c r="C20" s="180">
        <f>ROUND(VALUE(SUBSTITUTE(実質収支比率等に係る経年分析!G$47,"▲","-")),2)</f>
        <v>46.66</v>
      </c>
      <c r="D20" s="180">
        <f>ROUND(VALUE(SUBSTITUTE(実質収支比率等に係る経年分析!H$47,"▲","-")),2)</f>
        <v>48.24</v>
      </c>
      <c r="E20" s="180">
        <f>ROUND(VALUE(SUBSTITUTE(実質収支比率等に係る経年分析!I$47,"▲","-")),2)</f>
        <v>47.03</v>
      </c>
      <c r="F20" s="180">
        <f>ROUND(VALUE(SUBSTITUTE(実質収支比率等に係る経年分析!J$47,"▲","-")),2)</f>
        <v>37.340000000000003</v>
      </c>
    </row>
    <row r="21" spans="1:11" x14ac:dyDescent="0.15">
      <c r="A21" s="180" t="s">
        <v>56</v>
      </c>
      <c r="B21" s="180">
        <f>IF(ISNUMBER(VALUE(SUBSTITUTE(実質収支比率等に係る経年分析!F$49,"▲","-"))),ROUND(VALUE(SUBSTITUTE(実質収支比率等に係る経年分析!F$49,"▲","-")),2),NA())</f>
        <v>-0.4</v>
      </c>
      <c r="C21" s="180">
        <f>IF(ISNUMBER(VALUE(SUBSTITUTE(実質収支比率等に係る経年分析!G$49,"▲","-"))),ROUND(VALUE(SUBSTITUTE(実質収支比率等に係る経年分析!G$49,"▲","-")),2),NA())</f>
        <v>2.86</v>
      </c>
      <c r="D21" s="180">
        <f>IF(ISNUMBER(VALUE(SUBSTITUTE(実質収支比率等に係る経年分析!H$49,"▲","-"))),ROUND(VALUE(SUBSTITUTE(実質収支比率等に係る経年分析!H$49,"▲","-")),2),NA())</f>
        <v>-0.64</v>
      </c>
      <c r="E21" s="180">
        <f>IF(ISNUMBER(VALUE(SUBSTITUTE(実質収支比率等に係る経年分析!I$49,"▲","-"))),ROUND(VALUE(SUBSTITUTE(実質収支比率等に係る経年分析!I$49,"▲","-")),2),NA())</f>
        <v>0.71</v>
      </c>
      <c r="F21" s="180">
        <f>IF(ISNUMBER(VALUE(SUBSTITUTE(実質収支比率等に係る経年分析!J$49,"▲","-"))),ROUND(VALUE(SUBSTITUTE(実質収支比率等に係る経年分析!J$49,"▲","-")),2),NA())</f>
        <v>-4.9400000000000004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社本育英事業特別会計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国際交流事業特別会計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0.14000000000000001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0.56000000000000005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499</v>
      </c>
      <c r="E42" s="182"/>
      <c r="F42" s="182"/>
      <c r="G42" s="182">
        <f>'実質公債費比率（分子）の構造'!L$52</f>
        <v>493</v>
      </c>
      <c r="H42" s="182"/>
      <c r="I42" s="182"/>
      <c r="J42" s="182">
        <f>'実質公債費比率（分子）の構造'!M$52</f>
        <v>480</v>
      </c>
      <c r="K42" s="182"/>
      <c r="L42" s="182"/>
      <c r="M42" s="182">
        <f>'実質公債費比率（分子）の構造'!N$52</f>
        <v>455</v>
      </c>
      <c r="N42" s="182"/>
      <c r="O42" s="182"/>
      <c r="P42" s="182">
        <f>'実質公債費比率（分子）の構造'!O$52</f>
        <v>440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43</v>
      </c>
      <c r="C45" s="182"/>
      <c r="D45" s="182"/>
      <c r="E45" s="182">
        <f>'実質公債費比率（分子）の構造'!L$49</f>
        <v>42</v>
      </c>
      <c r="F45" s="182"/>
      <c r="G45" s="182"/>
      <c r="H45" s="182">
        <f>'実質公債費比率（分子）の構造'!M$49</f>
        <v>39</v>
      </c>
      <c r="I45" s="182"/>
      <c r="J45" s="182"/>
      <c r="K45" s="182">
        <f>'実質公債費比率（分子）の構造'!N$49</f>
        <v>36</v>
      </c>
      <c r="L45" s="182"/>
      <c r="M45" s="182"/>
      <c r="N45" s="182">
        <f>'実質公債費比率（分子）の構造'!O$49</f>
        <v>34</v>
      </c>
      <c r="O45" s="182"/>
      <c r="P45" s="182"/>
    </row>
    <row r="46" spans="1:16" x14ac:dyDescent="0.15">
      <c r="A46" s="182" t="s">
        <v>67</v>
      </c>
      <c r="B46" s="182">
        <f>'実質公債費比率（分子）の構造'!K$48</f>
        <v>282</v>
      </c>
      <c r="C46" s="182"/>
      <c r="D46" s="182"/>
      <c r="E46" s="182">
        <f>'実質公債費比率（分子）の構造'!L$48</f>
        <v>275</v>
      </c>
      <c r="F46" s="182"/>
      <c r="G46" s="182"/>
      <c r="H46" s="182">
        <f>'実質公債費比率（分子）の構造'!M$48</f>
        <v>275</v>
      </c>
      <c r="I46" s="182"/>
      <c r="J46" s="182"/>
      <c r="K46" s="182">
        <f>'実質公債費比率（分子）の構造'!N$48</f>
        <v>252</v>
      </c>
      <c r="L46" s="182"/>
      <c r="M46" s="182"/>
      <c r="N46" s="182">
        <f>'実質公債費比率（分子）の構造'!O$48</f>
        <v>292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236</v>
      </c>
      <c r="C49" s="182"/>
      <c r="D49" s="182"/>
      <c r="E49" s="182">
        <f>'実質公債費比率（分子）の構造'!L$45</f>
        <v>237</v>
      </c>
      <c r="F49" s="182"/>
      <c r="G49" s="182"/>
      <c r="H49" s="182">
        <f>'実質公債費比率（分子）の構造'!M$45</f>
        <v>194</v>
      </c>
      <c r="I49" s="182"/>
      <c r="J49" s="182"/>
      <c r="K49" s="182">
        <f>'実質公債費比率（分子）の構造'!N$45</f>
        <v>203</v>
      </c>
      <c r="L49" s="182"/>
      <c r="M49" s="182"/>
      <c r="N49" s="182">
        <f>'実質公債費比率（分子）の構造'!O$45</f>
        <v>215</v>
      </c>
      <c r="O49" s="182"/>
      <c r="P49" s="182"/>
    </row>
    <row r="50" spans="1:16" x14ac:dyDescent="0.15">
      <c r="A50" s="182" t="s">
        <v>71</v>
      </c>
      <c r="B50" s="182" t="e">
        <f>NA()</f>
        <v>#N/A</v>
      </c>
      <c r="C50" s="182">
        <f>IF(ISNUMBER('実質公債費比率（分子）の構造'!K$53),'実質公債費比率（分子）の構造'!K$53,NA())</f>
        <v>62</v>
      </c>
      <c r="D50" s="182" t="e">
        <f>NA()</f>
        <v>#N/A</v>
      </c>
      <c r="E50" s="182" t="e">
        <f>NA()</f>
        <v>#N/A</v>
      </c>
      <c r="F50" s="182">
        <f>IF(ISNUMBER('実質公債費比率（分子）の構造'!L$53),'実質公債費比率（分子）の構造'!L$53,NA())</f>
        <v>61</v>
      </c>
      <c r="G50" s="182" t="e">
        <f>NA()</f>
        <v>#N/A</v>
      </c>
      <c r="H50" s="182" t="e">
        <f>NA()</f>
        <v>#N/A</v>
      </c>
      <c r="I50" s="182">
        <f>IF(ISNUMBER('実質公債費比率（分子）の構造'!M$53),'実質公債費比率（分子）の構造'!M$53,NA())</f>
        <v>28</v>
      </c>
      <c r="J50" s="182" t="e">
        <f>NA()</f>
        <v>#N/A</v>
      </c>
      <c r="K50" s="182" t="e">
        <f>NA()</f>
        <v>#N/A</v>
      </c>
      <c r="L50" s="182">
        <f>IF(ISNUMBER('実質公債費比率（分子）の構造'!N$53),'実質公債費比率（分子）の構造'!N$53,NA())</f>
        <v>36</v>
      </c>
      <c r="M50" s="182" t="e">
        <f>NA()</f>
        <v>#N/A</v>
      </c>
      <c r="N50" s="182" t="e">
        <f>NA()</f>
        <v>#N/A</v>
      </c>
      <c r="O50" s="182">
        <f>IF(ISNUMBER('実質公債費比率（分子）の構造'!O$53),'実質公債費比率（分子）の構造'!O$53,NA())</f>
        <v>101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4503</v>
      </c>
      <c r="E56" s="181"/>
      <c r="F56" s="181"/>
      <c r="G56" s="181">
        <f>'将来負担比率（分子）の構造'!J$52</f>
        <v>4107</v>
      </c>
      <c r="H56" s="181"/>
      <c r="I56" s="181"/>
      <c r="J56" s="181">
        <f>'将来負担比率（分子）の構造'!K$52</f>
        <v>3723</v>
      </c>
      <c r="K56" s="181"/>
      <c r="L56" s="181"/>
      <c r="M56" s="181">
        <f>'将来負担比率（分子）の構造'!L$52</f>
        <v>3384</v>
      </c>
      <c r="N56" s="181"/>
      <c r="O56" s="181"/>
      <c r="P56" s="181">
        <f>'将来負担比率（分子）の構造'!M$52</f>
        <v>3064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4661</v>
      </c>
      <c r="E58" s="181"/>
      <c r="F58" s="181"/>
      <c r="G58" s="181">
        <f>'将来負担比率（分子）の構造'!J$50</f>
        <v>4806</v>
      </c>
      <c r="H58" s="181"/>
      <c r="I58" s="181"/>
      <c r="J58" s="181">
        <f>'将来負担比率（分子）の構造'!K$50</f>
        <v>4462</v>
      </c>
      <c r="K58" s="181"/>
      <c r="L58" s="181"/>
      <c r="M58" s="181">
        <f>'将来負担比率（分子）の構造'!L$50</f>
        <v>4626</v>
      </c>
      <c r="N58" s="181"/>
      <c r="O58" s="181"/>
      <c r="P58" s="181">
        <f>'将来負担比率（分子）の構造'!M$50</f>
        <v>4175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1533</v>
      </c>
      <c r="C62" s="181"/>
      <c r="D62" s="181"/>
      <c r="E62" s="181">
        <f>'将来負担比率（分子）の構造'!J$45</f>
        <v>1580</v>
      </c>
      <c r="F62" s="181"/>
      <c r="G62" s="181"/>
      <c r="H62" s="181">
        <f>'将来負担比率（分子）の構造'!K$45</f>
        <v>1549</v>
      </c>
      <c r="I62" s="181"/>
      <c r="J62" s="181"/>
      <c r="K62" s="181">
        <f>'将来負担比率（分子）の構造'!L$45</f>
        <v>1545</v>
      </c>
      <c r="L62" s="181"/>
      <c r="M62" s="181"/>
      <c r="N62" s="181">
        <f>'将来負担比率（分子）の構造'!M$45</f>
        <v>1563</v>
      </c>
      <c r="O62" s="181"/>
      <c r="P62" s="181"/>
    </row>
    <row r="63" spans="1:16" x14ac:dyDescent="0.15">
      <c r="A63" s="181" t="s">
        <v>34</v>
      </c>
      <c r="B63" s="181">
        <f>'将来負担比率（分子）の構造'!I$44</f>
        <v>163</v>
      </c>
      <c r="C63" s="181"/>
      <c r="D63" s="181"/>
      <c r="E63" s="181">
        <f>'将来負担比率（分子）の構造'!J$44</f>
        <v>120</v>
      </c>
      <c r="F63" s="181"/>
      <c r="G63" s="181"/>
      <c r="H63" s="181">
        <f>'将来負担比率（分子）の構造'!K$44</f>
        <v>100</v>
      </c>
      <c r="I63" s="181"/>
      <c r="J63" s="181"/>
      <c r="K63" s="181">
        <f>'将来負担比率（分子）の構造'!L$44</f>
        <v>78</v>
      </c>
      <c r="L63" s="181"/>
      <c r="M63" s="181"/>
      <c r="N63" s="181">
        <f>'将来負担比率（分子）の構造'!M$44</f>
        <v>48</v>
      </c>
      <c r="O63" s="181"/>
      <c r="P63" s="181"/>
    </row>
    <row r="64" spans="1:16" x14ac:dyDescent="0.15">
      <c r="A64" s="181" t="s">
        <v>33</v>
      </c>
      <c r="B64" s="181">
        <f>'将来負担比率（分子）の構造'!I$43</f>
        <v>2845</v>
      </c>
      <c r="C64" s="181"/>
      <c r="D64" s="181"/>
      <c r="E64" s="181">
        <f>'将来負担比率（分子）の構造'!J$43</f>
        <v>2860</v>
      </c>
      <c r="F64" s="181"/>
      <c r="G64" s="181"/>
      <c r="H64" s="181">
        <f>'将来負担比率（分子）の構造'!K$43</f>
        <v>2696</v>
      </c>
      <c r="I64" s="181"/>
      <c r="J64" s="181"/>
      <c r="K64" s="181">
        <f>'将来負担比率（分子）の構造'!L$43</f>
        <v>2450</v>
      </c>
      <c r="L64" s="181"/>
      <c r="M64" s="181"/>
      <c r="N64" s="181">
        <f>'将来負担比率（分子）の構造'!M$43</f>
        <v>2347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2754</v>
      </c>
      <c r="C66" s="181"/>
      <c r="D66" s="181"/>
      <c r="E66" s="181">
        <f>'将来負担比率（分子）の構造'!J$41</f>
        <v>2648</v>
      </c>
      <c r="F66" s="181"/>
      <c r="G66" s="181"/>
      <c r="H66" s="181">
        <f>'将来負担比率（分子）の構造'!K$41</f>
        <v>2483</v>
      </c>
      <c r="I66" s="181"/>
      <c r="J66" s="181"/>
      <c r="K66" s="181">
        <f>'将来負担比率（分子）の構造'!L$41</f>
        <v>2449</v>
      </c>
      <c r="L66" s="181"/>
      <c r="M66" s="181"/>
      <c r="N66" s="181">
        <f>'将来負担比率（分子）の構造'!M$41</f>
        <v>2485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2897</v>
      </c>
      <c r="C72" s="185">
        <f>基金残高に係る経年分析!G55</f>
        <v>2995</v>
      </c>
      <c r="D72" s="185">
        <f>基金残高に係る経年分析!H55</f>
        <v>2601</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1372</v>
      </c>
      <c r="C74" s="185">
        <f>基金残高に係る経年分析!G57</f>
        <v>1413</v>
      </c>
      <c r="D74" s="185">
        <f>基金残高に係る経年分析!H57</f>
        <v>1550</v>
      </c>
    </row>
  </sheetData>
  <sheetProtection algorithmName="SHA-512" hashValue="M6hOcm6YpzXHRI6XZ3EFbM5wH0NdFbzf0l/TE5abtoUaSBPB4nYeMyXVekO6Qymn7c0qi05uq34C68fjgETrog==" saltValue="TBxK4aeWohdP0SnlO3D+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2022-09-12T22:43:57Z</cp:lastPrinted>
  <dcterms:created xsi:type="dcterms:W3CDTF">2022-02-02T05:33:45Z</dcterms:created>
  <dcterms:modified xsi:type="dcterms:W3CDTF">2022-10-04T02:22:51Z</dcterms:modified>
  <cp:category/>
</cp:coreProperties>
</file>