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cfs\政策推進課\top\政策推進グループ\04各年度\00処理フォルダ（R2年度）\030222【3_10〆】令和元年度財政状況資料集の作成について（照会）\回答\"/>
    </mc:Choice>
  </mc:AlternateContent>
  <bookViews>
    <workbookView xWindow="0" yWindow="0" windowWidth="1956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<sst xmlns="http://schemas.openxmlformats.org/spreadsheetml/2006/main" count="1163" uniqueCount="609">
  <si>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</si>
  <si>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</si>
  <si>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</si>
  <si>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</si>
  <si>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</si>
  <si>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</si>
  <si>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</si>
  <si>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</si>
  <si>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</si>
  <si>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</si>
  <si>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</si>
  <si>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</si>
  <si>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</si>
  <si>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</si>
  <si>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</si>
  <si>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</si>
  <si>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</si>
  <si>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</si>
  <si>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</si>
  <si>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</si>
  <si>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</si>
  <si>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</si>
  <si>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</si>
  <si>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</si>
  <si>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</si>
  <si>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</si>
  <si>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</si>
  <si>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</si>
  <si>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</si>
  <si>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</si>
  <si>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</si>
  <si>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</si>
  <si>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</si>
  <si>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</si>
  <si>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</si>
  <si>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</si>
  <si>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</si>
  <si>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</si>
  <si>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</si>
  <si>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</si>
  <si>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</si>
  <si>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</si>
  <si>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</si>
  <si>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</si>
  <si>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</si>
  <si>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</si>
  <si>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</si>
  <si>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</si>
  <si>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</si>
  <si>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</si>
  <si>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</si>
  <si>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</si>
  <si>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</si>
  <si>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</si>
  <si>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</si>
  <si>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</si>
  <si>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</si>
  <si>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</si>
  <si>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</si>
  <si>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</si>
  <si>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</si>
  <si>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</si>
  <si>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</si>
  <si>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</si>
  <si>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</si>
  <si>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</si>
  <si>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</si>
  <si>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</si>
  <si>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</si>
  <si>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</si>
  <si>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</si>
  <si>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</si>
  <si>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</si>
  <si>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</si>
  <si>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</si>
  <si>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</si>
  <si>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</si>
  <si>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</si>
  <si>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</si>
  <si>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</si>
  <si>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</si>
  <si>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</si>
  <si>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</si>
  <si>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</si>
  <si>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</si>
  <si>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</si>
  <si>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</si>
  <si>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</si>
  <si>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</si>
  <si>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</si>
  <si>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</si>
  <si>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</si>
  <si>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</si>
  <si>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</si>
  <si>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</si>
  <si>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</si>
  <si>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</si>
  <si>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</si>
  <si>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</si>
  <si>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</si>
  <si>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</si>
  <si>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</si>
  <si>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</si>
  <si>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</si>
  <si>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</si>
  <si>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</si>
  <si>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</si>
  <si>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</si>
  <si>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</si>
  <si>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</si>
  <si>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</si>
  <si>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</si>
  <si>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</si>
  <si>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</si>
  <si>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</si>
  <si>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</si>
  <si>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</si>
  <si>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</si>
  <si>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</si>
  <si>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</si>
  <si>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</si>
  <si>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</si>
  <si>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</si>
  <si>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</si>
  <si>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</si>
  <si>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</si>
  <si>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</si>
  <si>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</si>
  <si>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</si>
  <si>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</si>
  <si>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</si>
  <si>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</si>
  <si>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</si>
  <si>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</si>
  <si>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</si>
  <si>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</si>
  <si>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</si>
  <si>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</si>
  <si>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</si>
  <si>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</si>
  <si>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</si>
  <si>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</si>
  <si>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</si>
  <si>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</si>
  <si>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</si>
  <si>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</si>
  <si>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</si>
  <si>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</si>
  <si>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</si>
  <si>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</si>
  <si>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</si>
  <si>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</si>
  <si>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</si>
  <si>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</si>
  <si>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</si>
  <si>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</si>
  <si>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</si>
  <si>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</si>
  <si>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</si>
  <si>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</si>
  <si>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</si>
  <si>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</si>
  <si>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</si>
  <si>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</si>
  <si>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</si>
  <si>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</si>
  <si>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</si>
  <si>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</si>
  <si>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</si>
  <si>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</si>
  <si>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</si>
  <si>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</si>
  <si>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</si>
  <si>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</si>
  <si>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</si>
  <si>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</si>
  <si>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</si>
  <si>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</si>
  <si>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</si>
  <si>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</si>
  <si>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</si>
  <si>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</si>
  <si>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</si>
  <si>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</si>
  <si>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</si>
  <si>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</si>
  <si>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</si>
  <si>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</si>
  <si>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</si>
  <si>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</si>
  <si>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</si>
  <si>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</si>
  <si>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</si>
  <si>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</si>
  <si>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</si>
  <si>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</si>
  <si>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</si>
  <si>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</si>
  <si>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</si>
  <si>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</si>
  <si>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</si>
  <si>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</si>
  <si>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</si>
  <si>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</si>
  <si>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</si>
  <si>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</si>
  <si>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</si>
  <si>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</si>
  <si>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</si>
  <si>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</si>
  <si>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</si>
  <si>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</si>
  <si>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</si>
  <si>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</si>
  <si>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</si>
  <si>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</si>
  <si>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愛知県大口町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</si>
  <si>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</si>
  <si>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</si>
  <si>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</si>
  <si>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</si>
  <si>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</si>
  <si>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</si>
  <si>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</si>
  <si>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</si>
  <si>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</si>
  <si>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</si>
  <si>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</si>
  <si>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</si>
  <si>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</si>
  <si>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</si>
  <si>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</si>
  <si>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</si>
  <si>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</si>
  <si>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</si>
  <si>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</si>
  <si>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</si>
  <si>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</si>
  <si>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</si>
  <si>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</si>
  <si>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</si>
  <si>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</si>
  <si>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</si>
  <si>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</si>
  <si>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</si>
  <si>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</si>
  <si>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</si>
  <si>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</si>
  <si>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</si>
  <si>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</si>
  <si>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</si>
  <si>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</si>
  <si>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</si>
  <si>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</si>
  <si>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</si>
  <si>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</si>
  <si>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</si>
  <si>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</si>
  <si>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</si>
  <si>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</si>
  <si>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</si>
  <si>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</si>
  <si>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</si>
  <si>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</si>
  <si>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</si>
  <si>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</si>
  <si>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</si>
  <si>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</si>
  <si>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</si>
  <si>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</si>
  <si>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</si>
  <si>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</si>
  <si>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</si>
  <si>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</si>
  <si>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</si>
  <si>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</si>
  <si>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</si>
  <si>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</si>
  <si>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</si>
  <si>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</si>
  <si>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</si>
  <si>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</si>
  <si>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</si>
  <si>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</si>
  <si>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</si>
  <si>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</si>
  <si>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</si>
  <si>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</si>
  <si>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</si>
  <si>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</si>
  <si>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</si>
  <si>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</si>
  <si>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</si>
  <si>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</si>
  <si>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</si>
  <si>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</si>
  <si>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</si>
  <si>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</si>
  <si>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</si>
  <si>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</si>
  <si>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</si>
  <si>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</si>
  <si>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</si>
  <si>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</si>
  <si>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</si>
  <si>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</si>
  <si>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</si>
  <si>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</si>
  <si>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</si>
  <si>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</si>
  <si>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</si>
  <si>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</si>
  <si>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</si>
  <si>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</si>
  <si>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</si>
  <si>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</si>
  <si>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</si>
  <si>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</si>
  <si>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</si>
  <si>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</si>
  <si>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</si>
  <si>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</si>
  <si>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</si>
  <si>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</si>
  <si>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</si>
  <si>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</si>
  <si>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</si>
  <si>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</si>
  <si>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</si>
  <si>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</si>
  <si>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</si>
  <si>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</si>
  <si>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</si>
  <si>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</si>
  <si>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</si>
  <si>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</si>
  <si>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</si>
  <si>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</si>
  <si>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</si>
  <si>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</si>
  <si>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</si>
  <si>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</si>
  <si>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</si>
  <si>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</si>
  <si>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</si>
  <si>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</si>
  <si>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</si>
  <si>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</si>
  <si>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</si>
  <si>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</si>
  <si>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</si>
  <si>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</si>
  <si>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</si>
  <si>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</si>
  <si>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</si>
  <si>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</si>
  <si>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</si>
  <si>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</si>
  <si>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</si>
  <si>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</si>
  <si>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</si>
  <si>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</si>
  <si>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</si>
  <si>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</si>
  <si>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</si>
  <si>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</si>
  <si>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</si>
  <si>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</si>
  <si>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</si>
  <si>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</si>
  <si>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愛知県大口町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</si>
  <si>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</si>
  <si>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</si>
  <si>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</si>
  <si>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</si>
  <si>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</si>
  <si>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</si>
  <si>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</si>
  <si>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</si>
  <si>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</si>
  <si>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</si>
  <si>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</si>
  <si>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</si>
  <si>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</si>
  <si>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</si>
  <si>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</si>
  <si>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</si>
  <si>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</si>
  <si>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</si>
  <si>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</si>
  <si>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</si>
  <si>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</si>
  <si>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t>
    <phoneticPr fontId="5"/>
  </si>
  <si>
    <t>土地取得特別会計</t>
    <phoneticPr fontId="5"/>
  </si>
  <si>
    <t>-</t>
    <phoneticPr fontId="5"/>
  </si>
  <si>
    <t>社本育英事業特別会計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</si>
  <si>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</si>
  <si>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</si>
  <si>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</si>
  <si>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</si>
  <si>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</si>
  <si>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</si>
  <si>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</si>
  <si>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</si>
  <si>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</si>
  <si>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</si>
  <si>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</si>
  <si>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</si>
  <si>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</si>
  <si>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</si>
  <si>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</si>
  <si>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</si>
  <si>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</si>
  <si>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</si>
  <si>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</si>
  <si>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</si>
  <si>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</si>
  <si>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</si>
  <si>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</si>
  <si>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</si>
  <si>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</si>
  <si>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</si>
  <si>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</si>
  <si>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</si>
  <si>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</si>
  <si>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</si>
  <si>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</si>
  <si>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</si>
  <si>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</si>
  <si>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</si>
  <si>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</si>
  <si>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</si>
  <si>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</si>
  <si>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</si>
  <si>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</si>
  <si>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</si>
  <si>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</si>
  <si>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</si>
  <si>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</si>
  <si>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</si>
  <si>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</si>
  <si>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</si>
  <si>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</si>
  <si>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</si>
  <si>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</si>
  <si>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</si>
  <si>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</si>
  <si>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</si>
  <si>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</si>
  <si>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</si>
  <si>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</si>
  <si>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</si>
  <si>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</si>
  <si>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</si>
  <si>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</si>
  <si>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</si>
  <si>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</si>
  <si>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</si>
  <si>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</si>
  <si>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</si>
  <si>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</si>
  <si>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</si>
  <si>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</si>
  <si>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</si>
  <si>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</si>
  <si>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</si>
  <si>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</si>
  <si>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</si>
  <si>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</si>
  <si>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</si>
  <si>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</si>
  <si>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</si>
  <si>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</si>
  <si>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</si>
  <si>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</si>
  <si>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</si>
  <si>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</si>
  <si>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</si>
  <si>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</si>
  <si>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</si>
  <si>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</si>
  <si>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</si>
  <si>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</si>
  <si>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</si>
  <si>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</si>
  <si>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</si>
  <si>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</si>
  <si>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</si>
  <si>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</si>
  <si>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</si>
  <si>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</si>
  <si>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</si>
  <si>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</si>
  <si>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</si>
  <si>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</si>
  <si>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</si>
  <si>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</si>
  <si>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</si>
  <si>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</si>
  <si>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</si>
  <si>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</si>
  <si>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</si>
  <si>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</si>
  <si>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</si>
  <si>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</si>
  <si>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</si>
  <si>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</si>
  <si>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</si>
  <si>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</si>
  <si>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</si>
  <si>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</si>
  <si>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</si>
  <si>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</si>
  <si>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</si>
  <si>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</si>
  <si>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</si>
  <si>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</si>
  <si>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</si>
  <si>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</si>
  <si>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</si>
  <si>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</si>
  <si>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</si>
  <si>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</si>
  <si>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</si>
  <si>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</si>
  <si>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</si>
  <si>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</si>
  <si>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</si>
  <si>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</si>
  <si>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</si>
  <si>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</si>
  <si>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</si>
  <si>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</si>
  <si>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</si>
  <si>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</si>
  <si>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</si>
  <si>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</si>
  <si>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</si>
  <si>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</si>
  <si>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</si>
  <si>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</si>
  <si>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</si>
  <si>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</si>
  <si>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</si>
  <si>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</si>
  <si>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</si>
  <si>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</si>
  <si>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</si>
  <si>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</si>
  <si>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</si>
  <si>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</si>
  <si>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</si>
  <si>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</si>
  <si>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</si>
  <si>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</si>
  <si>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</si>
  <si>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</si>
  <si>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</si>
  <si>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</si>
  <si>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</si>
  <si>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</si>
  <si>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</si>
  <si>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</si>
  <si>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</si>
  <si>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</si>
  <si>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</si>
  <si>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</si>
  <si>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</si>
  <si>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</si>
  <si>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</si>
  <si>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</si>
  <si>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0.40</t>
  </si>
  <si>
    <t>▲ 0.64</t>
  </si>
  <si>
    <t>一般会計</t>
  </si>
  <si>
    <t>国民健康保険特別会計</t>
  </si>
  <si>
    <t>介護保険特別会計</t>
  </si>
  <si>
    <t>後期高齢者医療特別会計</t>
  </si>
  <si>
    <t>国際交流事業特別会計</t>
  </si>
  <si>
    <t>土地取得特別会計</t>
  </si>
  <si>
    <t>社本育英事業特別会計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</si>
  <si>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</si>
  <si>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</si>
  <si>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</si>
  <si>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</si>
  <si>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</si>
  <si>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</si>
  <si>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</si>
  <si>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</si>
  <si>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</si>
  <si>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</si>
  <si>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</si>
  <si>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</si>
  <si>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カイケイコウカイケイ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</si>
  <si>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</si>
  <si>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</si>
  <si>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</si>
  <si>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</si>
  <si>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</si>
  <si>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</si>
  <si>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</si>
  <si>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</si>
  <si>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t>
    <phoneticPr fontId="2"/>
  </si>
  <si>
    <t>明日のまちづくり基金</t>
    <rPh sb="0" eb="2">
      <t>アス</t>
    </rPh>
    <rPh sb="8" eb="10">
      <t>キキン</t>
    </rPh>
    <phoneticPr fontId="2"/>
  </si>
  <si>
    <t>電算機器整備基金</t>
    <rPh sb="0" eb="2">
      <t>デンサン</t>
    </rPh>
    <rPh sb="2" eb="4">
      <t>キキ</t>
    </rPh>
    <rPh sb="4" eb="6">
      <t>セイビ</t>
    </rPh>
    <rPh sb="6" eb="8">
      <t>キキン</t>
    </rPh>
    <phoneticPr fontId="2"/>
  </si>
  <si>
    <t>学校施設整備事業基金</t>
    <rPh sb="0" eb="2">
      <t>ガッコウ</t>
    </rPh>
    <rPh sb="2" eb="4">
      <t>シセツ</t>
    </rPh>
    <rPh sb="4" eb="6">
      <t>セイビ</t>
    </rPh>
    <rPh sb="6" eb="8">
      <t>ジギョウ</t>
    </rPh>
    <rPh sb="8" eb="10">
      <t>キキン</t>
    </rPh>
    <phoneticPr fontId="2"/>
  </si>
  <si>
    <t>地域福祉基金</t>
    <rPh sb="0" eb="2">
      <t>チイキ</t>
    </rPh>
    <rPh sb="2" eb="4">
      <t>フクシ</t>
    </rPh>
    <rPh sb="4" eb="6">
      <t>キキン</t>
    </rPh>
    <phoneticPr fontId="2"/>
  </si>
  <si>
    <t>社本育英事業基金</t>
    <rPh sb="0" eb="2">
      <t>シャモト</t>
    </rPh>
    <rPh sb="2" eb="4">
      <t>イクエイ</t>
    </rPh>
    <rPh sb="4" eb="6">
      <t>ジギョウ</t>
    </rPh>
    <rPh sb="6" eb="8">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</si>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</sst>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BB3C-41DD-8BF8-53EE7F8289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62335</c:v>
                </c:pt>
                <c:pt idx="1">
                  <c:v>50794</c:v>
                </c:pt>
                <c:pt idx="2">
                  <c:v>33598</c:v>
                </c:pt>
                <c:pt idx="3">
                  <c:v>71350</c:v>
                </c:pt>
                <c:pt idx="4">
                  <c:v>66478</c:v>
                </c:pt>
              </c:numCache>
            </c:numRef>
          </c:val>
          <c:smooth val="0"/>
          <c:extLst>
            <c:ext xmlns:c16="http://schemas.microsoft.com/office/drawing/2014/chart" uri="{C3380CC4-5D6E-409C-BE32-E72D297353CC}">
              <c16:uniqueId val="{00000001-BB3C-41DD-8BF8-53EE7F8289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8.1300000000000008</c:v>
                </c:pt>
                <c:pt idx="1">
                  <c:v>3.52</c:v>
                </c:pt>
                <c:pt idx="2">
                  <c:v>4.79</c:v>
                </c:pt>
                <c:pt idx="3">
                  <c:v>3.06</c:v>
                </c:pt>
                <c:pt idx="4">
                  <c:v>2.04</c:v>
                </c:pt>
              </c:numCache>
            </c:numRef>
          </c:val>
          <c:extLst>
            <c:ext xmlns:c16="http://schemas.microsoft.com/office/drawing/2014/chart" uri="{C3380CC4-5D6E-409C-BE32-E72D297353CC}">
              <c16:uniqueId val="{00000000-9FB1-46B7-9AC7-85C8FD0251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39.06</c:v>
                </c:pt>
                <c:pt idx="1">
                  <c:v>41.24</c:v>
                </c:pt>
                <c:pt idx="2">
                  <c:v>46.66</c:v>
                </c:pt>
                <c:pt idx="3">
                  <c:v>48.24</c:v>
                </c:pt>
                <c:pt idx="4">
                  <c:v>47.03</c:v>
                </c:pt>
              </c:numCache>
            </c:numRef>
          </c:val>
          <c:extLst>
            <c:ext xmlns:c16="http://schemas.microsoft.com/office/drawing/2014/chart" uri="{C3380CC4-5D6E-409C-BE32-E72D297353CC}">
              <c16:uniqueId val="{00000001-9FB1-46B7-9AC7-85C8FD0251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c:v>
                </c:pt>
                <c:pt idx="1">
                  <c:v>-0.4</c:v>
                </c:pt>
                <c:pt idx="2">
                  <c:v>2.86</c:v>
                </c:pt>
                <c:pt idx="3">
                  <c:v>-0.64</c:v>
                </c:pt>
                <c:pt idx="4">
                  <c:v>0.71</c:v>
                </c:pt>
              </c:numCache>
            </c:numRef>
          </c:val>
          <c:smooth val="0"/>
          <c:extLst>
            <c:ext xmlns:c16="http://schemas.microsoft.com/office/drawing/2014/chart" uri="{C3380CC4-5D6E-409C-BE32-E72D297353CC}">
              <c16:uniqueId val="{00000002-9FB1-46B7-9AC7-85C8FD0251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9AB-4ABF-8805-2081D2BB5C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AB-4ABF-8805-2081D2BB5C21}"/>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AB-4ABF-8805-2081D2BB5C21}"/>
            </c:ext>
          </c:extLst>
        </c:ser>
        <c:ser>
          <c:idx val="3"/>
          <c:order val="3"/>
          <c:tx>
            <c:strRef>
              <c:f>データシート!$A$30</c:f>
              <c:strCache>
                <c:ptCount val="1"/>
                <c:pt idx="0">
                  <c:v>社本育英事業特別会計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3-D9AB-4ABF-8805-2081D2BB5C21}"/>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9AB-4ABF-8805-2081D2BB5C21}"/>
            </c:ext>
          </c:extLst>
        </c:ser>
        <c:ser>
          <c:idx val="5"/>
          <c:order val="5"/>
          <c:tx>
            <c:strRef>
              <c:f>データシート!$A$32</c:f>
              <c:strCache>
                <c:ptCount val="1"/>
                <c:pt idx="0">
                  <c:v>国際交流事業特別会計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9AB-4ABF-8805-2081D2BB5C2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0.01</c:v>
                </c:pt>
                <c:pt idx="4">
                  <c:v>#N/A</c:v>
                </c:pt>
                <c:pt idx="5">
                  <c:v>0.04</c:v>
                </c:pt>
                <c:pt idx="6">
                  <c:v>#N/A</c:v>
                </c:pt>
                <c:pt idx="7">
                  <c:v>0</c:v>
                </c:pt>
                <c:pt idx="8">
                  <c:v>#N/A</c:v>
                </c:pt>
                <c:pt idx="9">
                  <c:v>0.01</c:v>
                </c:pt>
              </c:numCache>
            </c:numRef>
          </c:val>
          <c:extLst>
            <c:ext xmlns:c16="http://schemas.microsoft.com/office/drawing/2014/chart" uri="{C3380CC4-5D6E-409C-BE32-E72D297353CC}">
              <c16:uniqueId val="{00000006-D9AB-4ABF-8805-2081D2BB5C2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0.22</c:v>
                </c:pt>
                <c:pt idx="4">
                  <c:v>#N/A</c:v>
                </c:pt>
                <c:pt idx="5">
                  <c:v>0.4</c:v>
                </c:pt>
                <c:pt idx="6">
                  <c:v>#N/A</c:v>
                </c:pt>
                <c:pt idx="7">
                  <c:v>0.31</c:v>
                </c:pt>
                <c:pt idx="8">
                  <c:v>#N/A</c:v>
                </c:pt>
                <c:pt idx="9">
                  <c:v>0.04</c:v>
                </c:pt>
              </c:numCache>
            </c:numRef>
          </c:val>
          <c:extLst>
            <c:ext xmlns:c16="http://schemas.microsoft.com/office/drawing/2014/chart" uri="{C3380CC4-5D6E-409C-BE32-E72D297353CC}">
              <c16:uniqueId val="{00000007-D9AB-4ABF-8805-2081D2BB5C2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0.11</c:v>
                </c:pt>
                <c:pt idx="2">
                  <c:v>#N/A</c:v>
                </c:pt>
                <c:pt idx="3">
                  <c:v>0.3</c:v>
                </c:pt>
                <c:pt idx="4">
                  <c:v>#N/A</c:v>
                </c:pt>
                <c:pt idx="5">
                  <c:v>0.88</c:v>
                </c:pt>
                <c:pt idx="6">
                  <c:v>#N/A</c:v>
                </c:pt>
                <c:pt idx="7">
                  <c:v>0.56000000000000005</c:v>
                </c:pt>
                <c:pt idx="8">
                  <c:v>#N/A</c:v>
                </c:pt>
                <c:pt idx="9">
                  <c:v>0.33</c:v>
                </c:pt>
              </c:numCache>
            </c:numRef>
          </c:val>
          <c:extLst>
            <c:ext xmlns:c16="http://schemas.microsoft.com/office/drawing/2014/chart" uri="{C3380CC4-5D6E-409C-BE32-E72D297353CC}">
              <c16:uniqueId val="{00000008-D9AB-4ABF-8805-2081D2BB5C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c:v>
                </c:pt>
                <c:pt idx="2">
                  <c:v>#N/A</c:v>
                </c:pt>
                <c:pt idx="3">
                  <c:v>3.4</c:v>
                </c:pt>
                <c:pt idx="4">
                  <c:v>#N/A</c:v>
                </c:pt>
                <c:pt idx="5">
                  <c:v>4.79</c:v>
                </c:pt>
                <c:pt idx="6">
                  <c:v>#N/A</c:v>
                </c:pt>
                <c:pt idx="7">
                  <c:v>3.05</c:v>
                </c:pt>
                <c:pt idx="8">
                  <c:v>#N/A</c:v>
                </c:pt>
                <c:pt idx="9">
                  <c:v>2.04</c:v>
                </c:pt>
              </c:numCache>
            </c:numRef>
          </c:val>
          <c:extLst>
            <c:ext xmlns:c16="http://schemas.microsoft.com/office/drawing/2014/chart" uri="{C3380CC4-5D6E-409C-BE32-E72D297353CC}">
              <c16:uniqueId val="{00000009-D9AB-4ABF-8805-2081D2BB5C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498</c:v>
                </c:pt>
                <c:pt idx="5">
                  <c:v>499</c:v>
                </c:pt>
                <c:pt idx="8">
                  <c:v>493</c:v>
                </c:pt>
                <c:pt idx="11">
                  <c:v>480</c:v>
                </c:pt>
                <c:pt idx="14">
                  <c:v>455</c:v>
                </c:pt>
              </c:numCache>
            </c:numRef>
          </c:val>
          <c:extLst>
            <c:ext xmlns:c16="http://schemas.microsoft.com/office/drawing/2014/chart" uri="{C3380CC4-5D6E-409C-BE32-E72D297353CC}">
              <c16:uniqueId val="{00000000-A61E-400D-976E-1BF7AA489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1E-400D-976E-1BF7AA489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1E-400D-976E-1BF7AA489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43</c:v>
                </c:pt>
                <c:pt idx="6">
                  <c:v>42</c:v>
                </c:pt>
                <c:pt idx="9">
                  <c:v>39</c:v>
                </c:pt>
                <c:pt idx="12">
                  <c:v>36</c:v>
                </c:pt>
              </c:numCache>
            </c:numRef>
          </c:val>
          <c:extLst>
            <c:ext xmlns:c16="http://schemas.microsoft.com/office/drawing/2014/chart" uri="{C3380CC4-5D6E-409C-BE32-E72D297353CC}">
              <c16:uniqueId val="{00000003-A61E-400D-976E-1BF7AA489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275</c:v>
                </c:pt>
                <c:pt idx="3">
                  <c:v>282</c:v>
                </c:pt>
                <c:pt idx="6">
                  <c:v>275</c:v>
                </c:pt>
                <c:pt idx="9">
                  <c:v>275</c:v>
                </c:pt>
                <c:pt idx="12">
                  <c:v>252</c:v>
                </c:pt>
              </c:numCache>
            </c:numRef>
          </c:val>
          <c:extLst>
            <c:ext xmlns:c16="http://schemas.microsoft.com/office/drawing/2014/chart" uri="{C3380CC4-5D6E-409C-BE32-E72D297353CC}">
              <c16:uniqueId val="{00000004-A61E-400D-976E-1BF7AA489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1E-400D-976E-1BF7AA489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1E-400D-976E-1BF7AA489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237</c:v>
                </c:pt>
                <c:pt idx="3">
                  <c:v>236</c:v>
                </c:pt>
                <c:pt idx="6">
                  <c:v>237</c:v>
                </c:pt>
                <c:pt idx="9">
                  <c:v>194</c:v>
                </c:pt>
                <c:pt idx="12">
                  <c:v>203</c:v>
                </c:pt>
              </c:numCache>
            </c:numRef>
          </c:val>
          <c:extLst>
            <c:ext xmlns:c16="http://schemas.microsoft.com/office/drawing/2014/chart" uri="{C3380CC4-5D6E-409C-BE32-E72D297353CC}">
              <c16:uniqueId val="{00000007-A61E-400D-976E-1BF7AA4890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c:v>
                </c:pt>
                <c:pt idx="2">
                  <c:v>#N/A</c:v>
                </c:pt>
                <c:pt idx="3">
                  <c:v>#N/A</c:v>
                </c:pt>
                <c:pt idx="4">
                  <c:v>62</c:v>
                </c:pt>
                <c:pt idx="5">
                  <c:v>#N/A</c:v>
                </c:pt>
                <c:pt idx="6">
                  <c:v>#N/A</c:v>
                </c:pt>
                <c:pt idx="7">
                  <c:v>61</c:v>
                </c:pt>
                <c:pt idx="8">
                  <c:v>#N/A</c:v>
                </c:pt>
                <c:pt idx="9">
                  <c:v>#N/A</c:v>
                </c:pt>
                <c:pt idx="10">
                  <c:v>28</c:v>
                </c:pt>
                <c:pt idx="11">
                  <c:v>#N/A</c:v>
                </c:pt>
                <c:pt idx="12">
                  <c:v>#N/A</c:v>
                </c:pt>
                <c:pt idx="13">
                  <c:v>36</c:v>
                </c:pt>
                <c:pt idx="14">
                  <c:v>#N/A</c:v>
                </c:pt>
              </c:numCache>
            </c:numRef>
          </c:val>
          <c:smooth val="0"/>
          <c:extLst>
            <c:ext xmlns:c16="http://schemas.microsoft.com/office/drawing/2014/chart" uri="{C3380CC4-5D6E-409C-BE32-E72D297353CC}">
              <c16:uniqueId val="{00000008-A61E-400D-976E-1BF7AA4890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4899</c:v>
                </c:pt>
                <c:pt idx="5">
                  <c:v>4503</c:v>
                </c:pt>
                <c:pt idx="8">
                  <c:v>4107</c:v>
                </c:pt>
                <c:pt idx="11">
                  <c:v>3723</c:v>
                </c:pt>
                <c:pt idx="14">
                  <c:v>3384</c:v>
                </c:pt>
              </c:numCache>
            </c:numRef>
          </c:val>
          <c:extLst>
            <c:ext xmlns:c16="http://schemas.microsoft.com/office/drawing/2014/chart" uri="{C3380CC4-5D6E-409C-BE32-E72D297353CC}">
              <c16:uniqueId val="{00000000-ABCE-4B8D-841D-3DC98A1626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CE-4B8D-841D-3DC98A1626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4245</c:v>
                </c:pt>
                <c:pt idx="5">
                  <c:v>4661</c:v>
                </c:pt>
                <c:pt idx="8">
                  <c:v>4806</c:v>
                </c:pt>
                <c:pt idx="11">
                  <c:v>4462</c:v>
                </c:pt>
                <c:pt idx="14">
                  <c:v>4626</c:v>
                </c:pt>
              </c:numCache>
            </c:numRef>
          </c:val>
          <c:extLst>
            <c:ext xmlns:c16="http://schemas.microsoft.com/office/drawing/2014/chart" uri="{C3380CC4-5D6E-409C-BE32-E72D297353CC}">
              <c16:uniqueId val="{00000002-ABCE-4B8D-841D-3DC98A1626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CE-4B8D-841D-3DC98A1626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CE-4B8D-841D-3DC98A1626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CE-4B8D-841D-3DC98A1626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1523</c:v>
                </c:pt>
                <c:pt idx="3">
                  <c:v>1533</c:v>
                </c:pt>
                <c:pt idx="6">
                  <c:v>1580</c:v>
                </c:pt>
                <c:pt idx="9">
                  <c:v>1549</c:v>
                </c:pt>
                <c:pt idx="12">
                  <c:v>1545</c:v>
                </c:pt>
              </c:numCache>
            </c:numRef>
          </c:val>
          <c:extLst>
            <c:ext xmlns:c16="http://schemas.microsoft.com/office/drawing/2014/chart" uri="{C3380CC4-5D6E-409C-BE32-E72D297353CC}">
              <c16:uniqueId val="{00000006-ABCE-4B8D-841D-3DC98A1626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206</c:v>
                </c:pt>
                <c:pt idx="3">
                  <c:v>163</c:v>
                </c:pt>
                <c:pt idx="6">
                  <c:v>120</c:v>
                </c:pt>
                <c:pt idx="9">
                  <c:v>100</c:v>
                </c:pt>
                <c:pt idx="12">
                  <c:v>78</c:v>
                </c:pt>
              </c:numCache>
            </c:numRef>
          </c:val>
          <c:extLst>
            <c:ext xmlns:c16="http://schemas.microsoft.com/office/drawing/2014/chart" uri="{C3380CC4-5D6E-409C-BE32-E72D297353CC}">
              <c16:uniqueId val="{00000007-ABCE-4B8D-841D-3DC98A1626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2933</c:v>
                </c:pt>
                <c:pt idx="3">
                  <c:v>2845</c:v>
                </c:pt>
                <c:pt idx="6">
                  <c:v>2860</c:v>
                </c:pt>
                <c:pt idx="9">
                  <c:v>2696</c:v>
                </c:pt>
                <c:pt idx="12">
                  <c:v>2450</c:v>
                </c:pt>
              </c:numCache>
            </c:numRef>
          </c:val>
          <c:extLst>
            <c:ext xmlns:c16="http://schemas.microsoft.com/office/drawing/2014/chart" uri="{C3380CC4-5D6E-409C-BE32-E72D297353CC}">
              <c16:uniqueId val="{00000008-ABCE-4B8D-841D-3DC98A1626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CE-4B8D-841D-3DC98A1626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2853</c:v>
                </c:pt>
                <c:pt idx="3">
                  <c:v>2754</c:v>
                </c:pt>
                <c:pt idx="6">
                  <c:v>2648</c:v>
                </c:pt>
                <c:pt idx="9">
                  <c:v>2483</c:v>
                </c:pt>
                <c:pt idx="12">
                  <c:v>2449</c:v>
                </c:pt>
              </c:numCache>
            </c:numRef>
          </c:val>
          <c:extLst>
            <c:ext xmlns:c16="http://schemas.microsoft.com/office/drawing/2014/chart" uri="{C3380CC4-5D6E-409C-BE32-E72D297353CC}">
              <c16:uniqueId val="{0000000A-ABCE-4B8D-841D-3DC98A1626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CE-4B8D-841D-3DC98A1626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2828</c:v>
                </c:pt>
                <c:pt idx="1">
                  <c:v>2897</c:v>
                </c:pt>
                <c:pt idx="2">
                  <c:v>2995</c:v>
                </c:pt>
              </c:numCache>
            </c:numRef>
          </c:val>
          <c:extLst>
            <c:ext xmlns:c16="http://schemas.microsoft.com/office/drawing/2014/chart" uri="{C3380CC4-5D6E-409C-BE32-E72D297353CC}">
              <c16:uniqueId val="{00000000-9DA7-4D54-A8FA-CB01240BC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DA7-4D54-A8FA-CB01240BC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1590</c:v>
                </c:pt>
                <c:pt idx="1">
                  <c:v>1372</c:v>
                </c:pt>
                <c:pt idx="2">
                  <c:v>1413</c:v>
                </c:pt>
              </c:numCache>
            </c:numRef>
          </c:val>
          <c:extLst>
            <c:ext xmlns:c16="http://schemas.microsoft.com/office/drawing/2014/chart" uri="{C3380CC4-5D6E-409C-BE32-E72D297353CC}">
              <c16:uniqueId val="{00000002-9DA7-4D54-A8FA-CB01240BC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年度は中学校整備にかかる銀行分借入の償還満了により元利償還金が大きく減少となった。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年度の北保育園建設にかかる借入の元金返済が始まったことにより元利償還金が増加しているが、実質公債費比率は低い水準で推移しており、財政構造の健全性が保たれているといえる。</a:t>
          </a:r>
        </a:p>
        <a:p>
          <a:r>
            <a:rPr kumimoji="1" lang="ja-JP" altLang="en-US" sz="1400">
              <a:latin typeface="ＭＳ ゴシック" pitchFamily="49" charset="-128"/>
              <a:ea typeface="ＭＳ ゴシック" pitchFamily="49" charset="-128"/>
            </a:rPr>
            <a:t>　今後も地方債の新規発行については慎重に対応し、引き続き公債費の適正化に取り組んでいく。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財政構造の健全性が保たれているといえる。昨年度と比較して将来負担額が減少している一方で充当可能財源も微減となっており、今後も税収が減ることで基金の取崩しが多くなると予想される。</a:t>
          </a:r>
        </a:p>
        <a:p>
          <a:r>
            <a:rPr kumimoji="1" lang="ja-JP" altLang="en-US" sz="1400">
              <a:latin typeface="ＭＳ ゴシック" pitchFamily="49" charset="-128"/>
              <a:ea typeface="ＭＳ ゴシック" pitchFamily="49" charset="-128"/>
            </a:rPr>
            <a:t>　今後も基金の有効活用と地方債発行のバランスをよく見極めながら、引き続き健全な財政の運営に努める。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前年度と比較して基金残高は増額となった。主な内容は、財政調整基金約１億円の増加及びその他特目基金約４千万円の増加となる。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法人町民税の大幅な減収が見込まれるなか、財政調整基金だけでは今後の恒常的な減収を基金で補うことは困難である。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今後より一層、事業や委託の見直しを行い経常経費の抑制を徹底していかなければならない。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将来のまちづくりに資する公共施設の建設事業又は改修事業の財源として充てるとき。公有地を取得するための財源として充てるとき。</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行政事務に係る電算機器整備の財源として充てるとき。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健康文化センターの空調・照明設備改修工事や道路整備事業等に計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庁舎・学校の電子機器整備・更新のため積立を行ったことにより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明るい未来の創造に資する事業の円滑な推進を図るため必要な額を積み立てていくが、財政状況を鑑み取崩しと積立との調整をはかっていく。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電算機器の整備を円滑に推進するために必要な額を積み立てる。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今年度においては取崩しを行ったが、最終の積立金の方が上回ったため約１億円の増加となった。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見通しのもと、前年度決算余剰金を中心に積み立てを行ってきているが、恒常的な財源不足を補うため取崩しが増加していくと考えられるため経常経費の削減に努め、事業の内容を精査しながら不足分に対して補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昨年度と比較し財政力指数が若干低下したが、企業の立地の多さから類似団体平均を上回る税収があるため、類似団体平均よりも高い水準となっている。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今後も、企業誘致及び町内企業支援を継続することで、固定資産税の税収増による歳入の確保に努める。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121355</xdr:rowOff>
    </xdr:to>
    <xdr:cxnSp macro="">
      <xdr:nvCxnSpPr>
        <xdr:cNvPr id="69" name="直線コネクタ 68"/>
        <xdr:cNvCxnSpPr/>
      </xdr:nvCxnSpPr>
      <xdr:spPr>
        <a:xfrm>
          <a:off x="4114800" y="66096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94545</xdr:rowOff>
    </xdr:to>
    <xdr:cxnSp macro="">
      <xdr:nvCxnSpPr>
        <xdr:cNvPr id="72" name="直線コネクタ 71"/>
        <xdr:cNvCxnSpPr/>
      </xdr:nvCxnSpPr>
      <xdr:spPr>
        <a:xfrm>
          <a:off x="3225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40922</xdr:rowOff>
    </xdr:to>
    <xdr:cxnSp macro="">
      <xdr:nvCxnSpPr>
        <xdr:cNvPr id="75" name="直線コネクタ 74"/>
        <xdr:cNvCxnSpPr/>
      </xdr:nvCxnSpPr>
      <xdr:spPr>
        <a:xfrm>
          <a:off x="2336800" y="65426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107950</xdr:rowOff>
    </xdr:to>
    <xdr:cxnSp macro="">
      <xdr:nvCxnSpPr>
        <xdr:cNvPr id="78" name="直線コネクタ 77"/>
        <xdr:cNvCxnSpPr/>
      </xdr:nvCxnSpPr>
      <xdr:spPr>
        <a:xfrm flipV="1">
          <a:off x="1447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70555</xdr:rowOff>
    </xdr:from>
    <xdr:to>
      <xdr:col>23</xdr:col>
      <xdr:colOff>184150</xdr:colOff>
      <xdr:row>39</xdr:row>
      <xdr:rowOff>705</xdr:rowOff>
    </xdr:to>
    <xdr:sp macro="" textlink="">
      <xdr:nvSpPr>
        <xdr:cNvPr id="88" name="楕円 87"/>
        <xdr:cNvSpPr/>
      </xdr:nvSpPr>
      <xdr:spPr>
        <a:xfrm>
          <a:off x="4902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87082</xdr:rowOff>
    </xdr:from>
    <xdr:ext cx="762000" cy="259045"/>
    <xdr:sp macro="" textlink="">
      <xdr:nvSpPr>
        <xdr:cNvPr id="89" name="財政力該当値テキスト"/>
        <xdr:cNvSpPr txBox="1"/>
      </xdr:nvSpPr>
      <xdr:spPr>
        <a:xfrm>
          <a:off x="5041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161572</xdr:rowOff>
    </xdr:from>
    <xdr:to>
      <xdr:col>15</xdr:col>
      <xdr:colOff>133350</xdr:colOff>
      <xdr:row>38</xdr:row>
      <xdr:rowOff>91722</xdr:rowOff>
    </xdr:to>
    <xdr:sp macro="" textlink="">
      <xdr:nvSpPr>
        <xdr:cNvPr id="92" name="楕円 91"/>
        <xdr:cNvSpPr/>
      </xdr:nvSpPr>
      <xdr:spPr>
        <a:xfrm>
          <a:off x="3175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101899</xdr:rowOff>
    </xdr:from>
    <xdr:ext cx="762000" cy="259045"/>
    <xdr:sp macro="" textlink="">
      <xdr:nvSpPr>
        <xdr:cNvPr id="93" name="テキスト ボックス 92"/>
        <xdr:cNvSpPr txBox="1"/>
      </xdr:nvSpPr>
      <xdr:spPr>
        <a:xfrm>
          <a:off x="2844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昨年度と比較して３．４ポイント減少となっており、類似団体平均より１４．２ポイント下回っていることから、健全な財政運営が維持されていると言える。</a:t>
          </a:r>
        </a:p>
        <a:p>
          <a:r>
            <a:rPr kumimoji="1" lang="ja-JP" altLang="en-US" sz="1300">
              <a:latin typeface="ＭＳ Ｐゴシック" panose="020B0600070205080204" pitchFamily="50" charset="-128"/>
              <a:ea typeface="ＭＳ Ｐゴシック" panose="020B0600070205080204" pitchFamily="50" charset="-128"/>
            </a:rPr>
            <a:t>　税制改正による法人税率改定のため法人町民税収が減少していくことを受け、これまでも経常経費の抑制に意識をしてきたが、今後も財源確保に努めつつ、さらに経常経費の抑制に努める。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60</xdr:row>
      <xdr:rowOff>150876</xdr:rowOff>
    </xdr:to>
    <xdr:cxnSp macro="">
      <xdr:nvCxnSpPr>
        <xdr:cNvPr id="130" name="直線コネクタ 129"/>
        <xdr:cNvCxnSpPr/>
      </xdr:nvCxnSpPr>
      <xdr:spPr>
        <a:xfrm flipV="1">
          <a:off x="4114800" y="1027379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46990</xdr:rowOff>
    </xdr:to>
    <xdr:cxnSp macro="">
      <xdr:nvCxnSpPr>
        <xdr:cNvPr id="133" name="直線コネクタ 132"/>
        <xdr:cNvCxnSpPr/>
      </xdr:nvCxnSpPr>
      <xdr:spPr>
        <a:xfrm flipV="1">
          <a:off x="3225800" y="104378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61</xdr:row>
      <xdr:rowOff>46990</xdr:rowOff>
    </xdr:to>
    <xdr:cxnSp macro="">
      <xdr:nvCxnSpPr>
        <xdr:cNvPr id="136" name="直線コネクタ 135"/>
        <xdr:cNvCxnSpPr/>
      </xdr:nvCxnSpPr>
      <xdr:spPr>
        <a:xfrm>
          <a:off x="2336800" y="104040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60</xdr:row>
      <xdr:rowOff>117094</xdr:rowOff>
    </xdr:to>
    <xdr:cxnSp macro="">
      <xdr:nvCxnSpPr>
        <xdr:cNvPr id="139" name="直線コネクタ 138"/>
        <xdr:cNvCxnSpPr/>
      </xdr:nvCxnSpPr>
      <xdr:spPr>
        <a:xfrm>
          <a:off x="1447800" y="1012418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107442</xdr:rowOff>
    </xdr:from>
    <xdr:to>
      <xdr:col>23</xdr:col>
      <xdr:colOff>184150</xdr:colOff>
      <xdr:row>60</xdr:row>
      <xdr:rowOff>37592</xdr:rowOff>
    </xdr:to>
    <xdr:sp macro="" textlink="">
      <xdr:nvSpPr>
        <xdr:cNvPr id="149" name="楕円 148"/>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28719</xdr:rowOff>
    </xdr:from>
    <xdr:ext cx="762000" cy="259045"/>
    <xdr:sp macro="" textlink="">
      <xdr:nvSpPr>
        <xdr:cNvPr id="150" name="財政構造の弾力性該当値テキスト"/>
        <xdr:cNvSpPr txBox="1"/>
      </xdr:nvSpPr>
      <xdr:spPr>
        <a:xfrm>
          <a:off x="5041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1" name="楕円 150"/>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2" name="テキスト ボックス 151"/>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5" name="楕円 154"/>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6" name="テキスト ボックス 155"/>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129286</xdr:rowOff>
    </xdr:from>
    <xdr:to>
      <xdr:col>7</xdr:col>
      <xdr:colOff>31750</xdr:colOff>
      <xdr:row>59</xdr:row>
      <xdr:rowOff>59436</xdr:rowOff>
    </xdr:to>
    <xdr:sp macro="" textlink="">
      <xdr:nvSpPr>
        <xdr:cNvPr id="157" name="楕円 156"/>
        <xdr:cNvSpPr/>
      </xdr:nvSpPr>
      <xdr:spPr>
        <a:xfrm>
          <a:off x="1397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69613</xdr:rowOff>
    </xdr:from>
    <xdr:ext cx="762000" cy="259045"/>
    <xdr:sp macro="" textlink="">
      <xdr:nvSpPr>
        <xdr:cNvPr id="158" name="テキスト ボックス 157"/>
        <xdr:cNvSpPr txBox="1"/>
      </xdr:nvSpPr>
      <xdr:spPr>
        <a:xfrm>
          <a:off x="1066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昨年度と比較して若干減少し、類似団体平均及び県平均よりも少ない水準となっている。</a:t>
          </a:r>
        </a:p>
        <a:p>
          <a:r>
            <a:rPr kumimoji="1" lang="ja-JP" altLang="en-US" sz="1300">
              <a:latin typeface="ＭＳ Ｐゴシック" panose="020B0600070205080204" pitchFamily="50" charset="-128"/>
              <a:ea typeface="ＭＳ Ｐゴシック" panose="020B0600070205080204" pitchFamily="50" charset="-128"/>
            </a:rPr>
            <a:t>　職員の定員管理を適正に行うとともに、業務委託内容と費用対効果を精査、検証することで現在の水準を維持もしくは減少するよう努める。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147034</xdr:rowOff>
    </xdr:from>
    <xdr:to>
      <xdr:col>23</xdr:col>
      <xdr:colOff>133350</xdr:colOff>
      <xdr:row>83</xdr:row>
      <xdr:rowOff>150151</xdr:rowOff>
    </xdr:to>
    <xdr:cxnSp macro="">
      <xdr:nvCxnSpPr>
        <xdr:cNvPr id="197" name="直線コネクタ 196"/>
        <xdr:cNvCxnSpPr/>
      </xdr:nvCxnSpPr>
      <xdr:spPr>
        <a:xfrm flipV="1">
          <a:off x="4114800" y="14377384"/>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114931</xdr:rowOff>
    </xdr:from>
    <xdr:to>
      <xdr:col>19</xdr:col>
      <xdr:colOff>133350</xdr:colOff>
      <xdr:row>83</xdr:row>
      <xdr:rowOff>150151</xdr:rowOff>
    </xdr:to>
    <xdr:cxnSp macro="">
      <xdr:nvCxnSpPr>
        <xdr:cNvPr id="200" name="直線コネクタ 199"/>
        <xdr:cNvCxnSpPr/>
      </xdr:nvCxnSpPr>
      <xdr:spPr>
        <a:xfrm>
          <a:off x="3225800" y="14345281"/>
          <a:ext cx="889000" cy="3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114931</xdr:rowOff>
    </xdr:from>
    <xdr:to>
      <xdr:col>15</xdr:col>
      <xdr:colOff>82550</xdr:colOff>
      <xdr:row>83</xdr:row>
      <xdr:rowOff>121073</xdr:rowOff>
    </xdr:to>
    <xdr:cxnSp macro="">
      <xdr:nvCxnSpPr>
        <xdr:cNvPr id="203" name="直線コネクタ 202"/>
        <xdr:cNvCxnSpPr/>
      </xdr:nvCxnSpPr>
      <xdr:spPr>
        <a:xfrm flipV="1">
          <a:off x="2336800" y="14345281"/>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107662</xdr:rowOff>
    </xdr:from>
    <xdr:to>
      <xdr:col>11</xdr:col>
      <xdr:colOff>31750</xdr:colOff>
      <xdr:row>83</xdr:row>
      <xdr:rowOff>121073</xdr:rowOff>
    </xdr:to>
    <xdr:cxnSp macro="">
      <xdr:nvCxnSpPr>
        <xdr:cNvPr id="206" name="直線コネクタ 205"/>
        <xdr:cNvCxnSpPr/>
      </xdr:nvCxnSpPr>
      <xdr:spPr>
        <a:xfrm>
          <a:off x="1447800" y="14338012"/>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96234</xdr:rowOff>
    </xdr:from>
    <xdr:to>
      <xdr:col>23</xdr:col>
      <xdr:colOff>184150</xdr:colOff>
      <xdr:row>84</xdr:row>
      <xdr:rowOff>26384</xdr:rowOff>
    </xdr:to>
    <xdr:sp macro="" textlink="">
      <xdr:nvSpPr>
        <xdr:cNvPr id="216" name="楕円 215"/>
        <xdr:cNvSpPr/>
      </xdr:nvSpPr>
      <xdr:spPr>
        <a:xfrm>
          <a:off x="4902200" y="143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112761</xdr:rowOff>
    </xdr:from>
    <xdr:ext cx="762000" cy="259045"/>
    <xdr:sp macro="" textlink="">
      <xdr:nvSpPr>
        <xdr:cNvPr id="217" name="人件費・物件費等の状況該当値テキスト"/>
        <xdr:cNvSpPr txBox="1"/>
      </xdr:nvSpPr>
      <xdr:spPr>
        <a:xfrm>
          <a:off x="5041900" y="1417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99351</xdr:rowOff>
    </xdr:from>
    <xdr:to>
      <xdr:col>19</xdr:col>
      <xdr:colOff>184150</xdr:colOff>
      <xdr:row>84</xdr:row>
      <xdr:rowOff>29501</xdr:rowOff>
    </xdr:to>
    <xdr:sp macro="" textlink="">
      <xdr:nvSpPr>
        <xdr:cNvPr id="218" name="楕円 217"/>
        <xdr:cNvSpPr/>
      </xdr:nvSpPr>
      <xdr:spPr>
        <a:xfrm>
          <a:off x="4064000" y="143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39678</xdr:rowOff>
    </xdr:from>
    <xdr:ext cx="736600" cy="259045"/>
    <xdr:sp macro="" textlink="">
      <xdr:nvSpPr>
        <xdr:cNvPr id="219" name="テキスト ボックス 218"/>
        <xdr:cNvSpPr txBox="1"/>
      </xdr:nvSpPr>
      <xdr:spPr>
        <a:xfrm>
          <a:off x="3733800" y="14098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64131</xdr:rowOff>
    </xdr:from>
    <xdr:to>
      <xdr:col>15</xdr:col>
      <xdr:colOff>133350</xdr:colOff>
      <xdr:row>83</xdr:row>
      <xdr:rowOff>165731</xdr:rowOff>
    </xdr:to>
    <xdr:sp macro="" textlink="">
      <xdr:nvSpPr>
        <xdr:cNvPr id="220" name="楕円 219"/>
        <xdr:cNvSpPr/>
      </xdr:nvSpPr>
      <xdr:spPr>
        <a:xfrm>
          <a:off x="3175000" y="142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4458</xdr:rowOff>
    </xdr:from>
    <xdr:ext cx="762000" cy="259045"/>
    <xdr:sp macro="" textlink="">
      <xdr:nvSpPr>
        <xdr:cNvPr id="221" name="テキスト ボックス 220"/>
        <xdr:cNvSpPr txBox="1"/>
      </xdr:nvSpPr>
      <xdr:spPr>
        <a:xfrm>
          <a:off x="2844800" y="1406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70273</xdr:rowOff>
    </xdr:from>
    <xdr:to>
      <xdr:col>11</xdr:col>
      <xdr:colOff>82550</xdr:colOff>
      <xdr:row>84</xdr:row>
      <xdr:rowOff>423</xdr:rowOff>
    </xdr:to>
    <xdr:sp macro="" textlink="">
      <xdr:nvSpPr>
        <xdr:cNvPr id="222" name="楕円 221"/>
        <xdr:cNvSpPr/>
      </xdr:nvSpPr>
      <xdr:spPr>
        <a:xfrm>
          <a:off x="2286000" y="143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10600</xdr:rowOff>
    </xdr:from>
    <xdr:ext cx="762000" cy="259045"/>
    <xdr:sp macro="" textlink="">
      <xdr:nvSpPr>
        <xdr:cNvPr id="223" name="テキスト ボックス 222"/>
        <xdr:cNvSpPr txBox="1"/>
      </xdr:nvSpPr>
      <xdr:spPr>
        <a:xfrm>
          <a:off x="1955800" y="1406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56862</xdr:rowOff>
    </xdr:from>
    <xdr:to>
      <xdr:col>7</xdr:col>
      <xdr:colOff>31750</xdr:colOff>
      <xdr:row>83</xdr:row>
      <xdr:rowOff>158462</xdr:rowOff>
    </xdr:to>
    <xdr:sp macro="" textlink="">
      <xdr:nvSpPr>
        <xdr:cNvPr id="224" name="楕円 223"/>
        <xdr:cNvSpPr/>
      </xdr:nvSpPr>
      <xdr:spPr>
        <a:xfrm>
          <a:off x="1397000" y="14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168639</xdr:rowOff>
    </xdr:from>
    <xdr:ext cx="762000" cy="259045"/>
    <xdr:sp macro="" textlink="">
      <xdr:nvSpPr>
        <xdr:cNvPr id="225" name="テキスト ボックス 224"/>
        <xdr:cNvSpPr txBox="1"/>
      </xdr:nvSpPr>
      <xdr:spPr>
        <a:xfrm>
          <a:off x="1066800" y="140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職員の給与については、人事院勧告及び国家公務員に準じた制度に基づいて運用しており、これまで類似団体平均よりも低い水準を維持してきた。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今回、昨年度と比較して２．４ポイント増加し類似団体平均よりも高い水準となったのは、職員構成の変動、特に経験年数階層の変動や昇任による平均給料月額が高くなったことによるものである。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今後も国家公務員の給与体系に準じた運用を継続する。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86</xdr:row>
      <xdr:rowOff>67129</xdr:rowOff>
    </xdr:to>
    <xdr:cxnSp macro="">
      <xdr:nvCxnSpPr>
        <xdr:cNvPr id="261" name="直線コネクタ 260"/>
        <xdr:cNvCxnSpPr/>
      </xdr:nvCxnSpPr>
      <xdr:spPr>
        <a:xfrm>
          <a:off x="16179800" y="14398171"/>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48079</xdr:rowOff>
    </xdr:to>
    <xdr:cxnSp macro="">
      <xdr:nvCxnSpPr>
        <xdr:cNvPr id="264" name="直線コネクタ 263"/>
        <xdr:cNvCxnSpPr/>
      </xdr:nvCxnSpPr>
      <xdr:spPr>
        <a:xfrm flipV="1">
          <a:off x="15290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48079</xdr:rowOff>
    </xdr:to>
    <xdr:cxnSp macro="">
      <xdr:nvCxnSpPr>
        <xdr:cNvPr id="267" name="直線コネクタ 266"/>
        <xdr:cNvCxnSpPr/>
      </xdr:nvCxnSpPr>
      <xdr:spPr>
        <a:xfrm>
          <a:off x="14401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116114</xdr:rowOff>
    </xdr:to>
    <xdr:cxnSp macro="">
      <xdr:nvCxnSpPr>
        <xdr:cNvPr id="270" name="直線コネクタ 269"/>
        <xdr:cNvCxnSpPr/>
      </xdr:nvCxnSpPr>
      <xdr:spPr>
        <a:xfrm flipV="1">
          <a:off x="13512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正規職員と臨時職員の業務の見直しをしながら、役割分担の明確化を図るとともに、退職者補充の抑制を意識しながら進めており、類似団体水準より低くなっている。</a:t>
          </a:r>
        </a:p>
        <a:p>
          <a:r>
            <a:rPr kumimoji="1" lang="ja-JP" altLang="en-US" sz="1300">
              <a:latin typeface="ＭＳ Ｐゴシック" panose="020B0600070205080204" pitchFamily="50" charset="-128"/>
              <a:ea typeface="ＭＳ Ｐゴシック" panose="020B0600070205080204" pitchFamily="50" charset="-128"/>
            </a:rPr>
            <a:t>　今後も事務の合理化を進めながら適正な定員管理に努める。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7348</xdr:rowOff>
    </xdr:from>
    <xdr:to>
      <xdr:col>81</xdr:col>
      <xdr:colOff>44450</xdr:colOff>
      <xdr:row>61</xdr:row>
      <xdr:rowOff>45266</xdr:rowOff>
    </xdr:to>
    <xdr:cxnSp macro="">
      <xdr:nvCxnSpPr>
        <xdr:cNvPr id="326" name="直線コネクタ 325"/>
        <xdr:cNvCxnSpPr/>
      </xdr:nvCxnSpPr>
      <xdr:spPr>
        <a:xfrm>
          <a:off x="16179800" y="10465798"/>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151221</xdr:rowOff>
    </xdr:from>
    <xdr:to>
      <xdr:col>77</xdr:col>
      <xdr:colOff>44450</xdr:colOff>
      <xdr:row>61</xdr:row>
      <xdr:rowOff>7348</xdr:rowOff>
    </xdr:to>
    <xdr:cxnSp macro="">
      <xdr:nvCxnSpPr>
        <xdr:cNvPr id="329" name="直線コネクタ 328"/>
        <xdr:cNvCxnSpPr/>
      </xdr:nvCxnSpPr>
      <xdr:spPr>
        <a:xfrm>
          <a:off x="15290800" y="1043822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151221</xdr:rowOff>
    </xdr:to>
    <xdr:cxnSp macro="">
      <xdr:nvCxnSpPr>
        <xdr:cNvPr id="332" name="直線コネクタ 331"/>
        <xdr:cNvCxnSpPr/>
      </xdr:nvCxnSpPr>
      <xdr:spPr>
        <a:xfrm>
          <a:off x="14401800" y="1040547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127091</xdr:rowOff>
    </xdr:to>
    <xdr:cxnSp macro="">
      <xdr:nvCxnSpPr>
        <xdr:cNvPr id="335" name="直線コネクタ 334"/>
        <xdr:cNvCxnSpPr/>
      </xdr:nvCxnSpPr>
      <xdr:spPr>
        <a:xfrm flipV="1">
          <a:off x="13512800" y="104054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165916</xdr:rowOff>
    </xdr:from>
    <xdr:to>
      <xdr:col>81</xdr:col>
      <xdr:colOff>95250</xdr:colOff>
      <xdr:row>61</xdr:row>
      <xdr:rowOff>96066</xdr:rowOff>
    </xdr:to>
    <xdr:sp macro="" textlink="">
      <xdr:nvSpPr>
        <xdr:cNvPr id="345" name="楕円 344"/>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10993</xdr:rowOff>
    </xdr:from>
    <xdr:ext cx="762000" cy="259045"/>
    <xdr:sp macro="" textlink="">
      <xdr:nvSpPr>
        <xdr:cNvPr id="346"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127998</xdr:rowOff>
    </xdr:from>
    <xdr:to>
      <xdr:col>77</xdr:col>
      <xdr:colOff>95250</xdr:colOff>
      <xdr:row>61</xdr:row>
      <xdr:rowOff>58148</xdr:rowOff>
    </xdr:to>
    <xdr:sp macro="" textlink="">
      <xdr:nvSpPr>
        <xdr:cNvPr id="347" name="楕円 346"/>
        <xdr:cNvSpPr/>
      </xdr:nvSpPr>
      <xdr:spPr>
        <a:xfrm>
          <a:off x="16129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68325</xdr:rowOff>
    </xdr:from>
    <xdr:ext cx="736600" cy="259045"/>
    <xdr:sp macro="" textlink="">
      <xdr:nvSpPr>
        <xdr:cNvPr id="348" name="テキスト ボックス 347"/>
        <xdr:cNvSpPr txBox="1"/>
      </xdr:nvSpPr>
      <xdr:spPr>
        <a:xfrm>
          <a:off x="15798800" y="1018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100421</xdr:rowOff>
    </xdr:from>
    <xdr:to>
      <xdr:col>73</xdr:col>
      <xdr:colOff>44450</xdr:colOff>
      <xdr:row>61</xdr:row>
      <xdr:rowOff>30571</xdr:rowOff>
    </xdr:to>
    <xdr:sp macro="" textlink="">
      <xdr:nvSpPr>
        <xdr:cNvPr id="349" name="楕円 348"/>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50" name="テキスト ボックス 349"/>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51" name="楕円 350"/>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8000</xdr:rowOff>
    </xdr:from>
    <xdr:ext cx="762000" cy="259045"/>
    <xdr:sp macro="" textlink="">
      <xdr:nvSpPr>
        <xdr:cNvPr id="352" name="テキスト ボックス 35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53" name="楕円 352"/>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54" name="テキスト ボックス 353"/>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昨今は金利水準が低いことから、財政状況を見極めながら、貴重な財源確保の手段である地方債を有効に活用し、堅実な財政運営に努める。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1088</xdr:rowOff>
    </xdr:from>
    <xdr:to>
      <xdr:col>81</xdr:col>
      <xdr:colOff>44450</xdr:colOff>
      <xdr:row>38</xdr:row>
      <xdr:rowOff>7983</xdr:rowOff>
    </xdr:to>
    <xdr:cxnSp macro="">
      <xdr:nvCxnSpPr>
        <xdr:cNvPr id="389" name="直線コネクタ 388"/>
        <xdr:cNvCxnSpPr/>
      </xdr:nvCxnSpPr>
      <xdr:spPr>
        <a:xfrm flipV="1">
          <a:off x="16179800" y="65161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21772</xdr:rowOff>
    </xdr:to>
    <xdr:cxnSp macro="">
      <xdr:nvCxnSpPr>
        <xdr:cNvPr id="392" name="直線コネクタ 391"/>
        <xdr:cNvCxnSpPr/>
      </xdr:nvCxnSpPr>
      <xdr:spPr>
        <a:xfrm flipV="1">
          <a:off x="15290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7983</xdr:rowOff>
    </xdr:from>
    <xdr:to>
      <xdr:col>72</xdr:col>
      <xdr:colOff>203200</xdr:colOff>
      <xdr:row>38</xdr:row>
      <xdr:rowOff>21772</xdr:rowOff>
    </xdr:to>
    <xdr:cxnSp macro="">
      <xdr:nvCxnSpPr>
        <xdr:cNvPr id="395" name="直線コネクタ 394"/>
        <xdr:cNvCxnSpPr/>
      </xdr:nvCxnSpPr>
      <xdr:spPr>
        <a:xfrm>
          <a:off x="14401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1088</xdr:rowOff>
    </xdr:from>
    <xdr:to>
      <xdr:col>68</xdr:col>
      <xdr:colOff>152400</xdr:colOff>
      <xdr:row>38</xdr:row>
      <xdr:rowOff>7983</xdr:rowOff>
    </xdr:to>
    <xdr:cxnSp macro="">
      <xdr:nvCxnSpPr>
        <xdr:cNvPr id="398" name="直線コネクタ 397"/>
        <xdr:cNvCxnSpPr/>
      </xdr:nvCxnSpPr>
      <xdr:spPr>
        <a:xfrm>
          <a:off x="13512800" y="651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121739</xdr:rowOff>
    </xdr:from>
    <xdr:to>
      <xdr:col>81</xdr:col>
      <xdr:colOff>95250</xdr:colOff>
      <xdr:row>38</xdr:row>
      <xdr:rowOff>51888</xdr:rowOff>
    </xdr:to>
    <xdr:sp macro="" textlink="">
      <xdr:nvSpPr>
        <xdr:cNvPr id="408" name="楕円 407"/>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138266</xdr:rowOff>
    </xdr:from>
    <xdr:ext cx="762000" cy="259045"/>
    <xdr:sp macro="" textlink="">
      <xdr:nvSpPr>
        <xdr:cNvPr id="409" name="公債費負担の状況該当値テキスト"/>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128633</xdr:rowOff>
    </xdr:from>
    <xdr:to>
      <xdr:col>77</xdr:col>
      <xdr:colOff>95250</xdr:colOff>
      <xdr:row>38</xdr:row>
      <xdr:rowOff>58782</xdr:rowOff>
    </xdr:to>
    <xdr:sp macro="" textlink="">
      <xdr:nvSpPr>
        <xdr:cNvPr id="410" name="楕円 409"/>
        <xdr:cNvSpPr/>
      </xdr:nvSpPr>
      <xdr:spPr>
        <a:xfrm>
          <a:off x="16129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68960</xdr:rowOff>
    </xdr:from>
    <xdr:ext cx="736600" cy="259045"/>
    <xdr:sp macro="" textlink="">
      <xdr:nvSpPr>
        <xdr:cNvPr id="411" name="テキスト ボックス 410"/>
        <xdr:cNvSpPr txBox="1"/>
      </xdr:nvSpPr>
      <xdr:spPr>
        <a:xfrm>
          <a:off x="15798800" y="624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12" name="楕円 411"/>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13" name="テキスト ボックス 412"/>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128633</xdr:rowOff>
    </xdr:from>
    <xdr:to>
      <xdr:col>68</xdr:col>
      <xdr:colOff>203200</xdr:colOff>
      <xdr:row>38</xdr:row>
      <xdr:rowOff>58782</xdr:rowOff>
    </xdr:to>
    <xdr:sp macro="" textlink="">
      <xdr:nvSpPr>
        <xdr:cNvPr id="414" name="楕円 413"/>
        <xdr:cNvSpPr/>
      </xdr:nvSpPr>
      <xdr:spPr>
        <a:xfrm>
          <a:off x="14351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68960</xdr:rowOff>
    </xdr:from>
    <xdr:ext cx="762000" cy="259045"/>
    <xdr:sp macro="" textlink="">
      <xdr:nvSpPr>
        <xdr:cNvPr id="415" name="テキスト ボックス 414"/>
        <xdr:cNvSpPr txBox="1"/>
      </xdr:nvSpPr>
      <xdr:spPr>
        <a:xfrm>
          <a:off x="14020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121739</xdr:rowOff>
    </xdr:from>
    <xdr:to>
      <xdr:col>64</xdr:col>
      <xdr:colOff>152400</xdr:colOff>
      <xdr:row>38</xdr:row>
      <xdr:rowOff>51888</xdr:rowOff>
    </xdr:to>
    <xdr:sp macro="" textlink="">
      <xdr:nvSpPr>
        <xdr:cNvPr id="416" name="楕円 415"/>
        <xdr:cNvSpPr/>
      </xdr:nvSpPr>
      <xdr:spPr>
        <a:xfrm>
          <a:off x="13462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62066</xdr:rowOff>
    </xdr:from>
    <xdr:ext cx="762000" cy="259045"/>
    <xdr:sp macro="" textlink="">
      <xdr:nvSpPr>
        <xdr:cNvPr id="417" name="テキスト ボックス 416"/>
        <xdr:cNvSpPr txBox="1"/>
      </xdr:nvSpPr>
      <xdr:spPr>
        <a:xfrm>
          <a:off x="13131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地方債や債務負担行為等の将来負担が少なく、基金等の充当可能財源等が多いため、毎年比率無しの状況にある。</a:t>
          </a:r>
        </a:p>
        <a:p>
          <a:r>
            <a:rPr kumimoji="1" lang="ja-JP" altLang="en-US" sz="1300">
              <a:latin typeface="ＭＳ Ｐゴシック" panose="020B0600070205080204" pitchFamily="50" charset="-128"/>
              <a:ea typeface="ＭＳ Ｐゴシック" panose="020B0600070205080204" pitchFamily="50" charset="-128"/>
            </a:rPr>
            <a:t>　今後は税収の減少により基金の取崩しが多くなっていくと考えられるため、次世代への負担となる地方債や債務負担行為等については、その必要性についてよく吟味し、基金等の充当可能財源を確保し続けられるよう健全な財政運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職員の給与については、人事院勧告及び国家公務員に準じた制度運用をしており、総人件費の抑制に努めている。</a:t>
          </a:r>
        </a:p>
        <a:p>
          <a:r>
            <a:rPr kumimoji="1" lang="ja-JP" altLang="en-US" sz="1300">
              <a:latin typeface="ＭＳ Ｐゴシック" panose="020B0600070205080204" pitchFamily="50" charset="-128"/>
              <a:ea typeface="ＭＳ Ｐゴシック" panose="020B0600070205080204" pitchFamily="50" charset="-128"/>
            </a:rPr>
            <a:t>　今後も国家公務員の給与体系に準じた運用を継続するとともに、正規職員と臨時職員の役割負担の明確化により、退職者補充を抑制し、適正な定員管理に努める。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85090</xdr:rowOff>
    </xdr:to>
    <xdr:cxnSp macro="">
      <xdr:nvCxnSpPr>
        <xdr:cNvPr id="66" name="直線コネクタ 65"/>
        <xdr:cNvCxnSpPr/>
      </xdr:nvCxnSpPr>
      <xdr:spPr>
        <a:xfrm flipV="1">
          <a:off x="3987800" y="600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138430</xdr:rowOff>
    </xdr:to>
    <xdr:cxnSp macro="">
      <xdr:nvCxnSpPr>
        <xdr:cNvPr id="69" name="直線コネクタ 68"/>
        <xdr:cNvCxnSpPr/>
      </xdr:nvCxnSpPr>
      <xdr:spPr>
        <a:xfrm flipV="1">
          <a:off x="3098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138430</xdr:rowOff>
    </xdr:to>
    <xdr:cxnSp macro="">
      <xdr:nvCxnSpPr>
        <xdr:cNvPr id="72" name="直線コネクタ 71"/>
        <xdr:cNvCxnSpPr/>
      </xdr:nvCxnSpPr>
      <xdr:spPr>
        <a:xfrm>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115570</xdr:rowOff>
    </xdr:to>
    <xdr:cxnSp macro="">
      <xdr:nvCxnSpPr>
        <xdr:cNvPr id="75" name="直線コネクタ 74"/>
        <xdr:cNvCxnSpPr/>
      </xdr:nvCxnSpPr>
      <xdr:spPr>
        <a:xfrm>
          <a:off x="1320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昨年度と比較して０．３ポイント減少したものの、類似団体平均を上回る水準となった。</a:t>
          </a:r>
        </a:p>
        <a:p>
          <a:r>
            <a:rPr kumimoji="1" lang="ja-JP" altLang="en-US" sz="1300">
              <a:latin typeface="ＭＳ Ｐゴシック" panose="020B0600070205080204" pitchFamily="50" charset="-128"/>
              <a:ea typeface="ＭＳ Ｐゴシック" panose="020B0600070205080204" pitchFamily="50" charset="-128"/>
            </a:rPr>
            <a:t>　高い数値の要因としては、年々委託料が増加傾向にあり、経常一般財源充当物件費の増加につながっていることが考えられる。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今後も引き続き、日常的なコスト削減意識を定着させ、適切な経常経費の把握、削減に努める。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134620</xdr:rowOff>
    </xdr:to>
    <xdr:cxnSp macro="">
      <xdr:nvCxnSpPr>
        <xdr:cNvPr id="127" name="直線コネクタ 126"/>
        <xdr:cNvCxnSpPr/>
      </xdr:nvCxnSpPr>
      <xdr:spPr>
        <a:xfrm flipV="1">
          <a:off x="15671800" y="285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134620</xdr:rowOff>
    </xdr:to>
    <xdr:cxnSp macro="">
      <xdr:nvCxnSpPr>
        <xdr:cNvPr id="130" name="直線コネクタ 129"/>
        <xdr:cNvCxnSpPr/>
      </xdr:nvCxnSpPr>
      <xdr:spPr>
        <a:xfrm>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104140</xdr:rowOff>
    </xdr:to>
    <xdr:cxnSp macro="">
      <xdr:nvCxnSpPr>
        <xdr:cNvPr id="133" name="直線コネクタ 132"/>
        <xdr:cNvCxnSpPr/>
      </xdr:nvCxnSpPr>
      <xdr:spPr>
        <a:xfrm flipV="1">
          <a:off x="13893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104140</xdr:rowOff>
    </xdr:to>
    <xdr:cxnSp macro="">
      <xdr:nvCxnSpPr>
        <xdr:cNvPr id="136" name="直線コネクタ 135"/>
        <xdr:cNvCxnSpPr/>
      </xdr:nvCxnSpPr>
      <xdr:spPr>
        <a:xfrm>
          <a:off x="13004800" y="2733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7"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9" name="テキスト ボックス 148"/>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1" name="テキスト ボックス 15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子ども医療費、児童手当の増加の影響を受け昨年度は大きく影響している。今年度においても同様の影響を受けているが、昨年度と比較して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ポイント減少した。社会保障費は、今後も増加していくと考えられるため、公的扶助のあり方を念頭に制度設計を見直しながら施策を進めていく。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86178</xdr:rowOff>
    </xdr:to>
    <xdr:cxnSp macro="">
      <xdr:nvCxnSpPr>
        <xdr:cNvPr id="190" name="直線コネクタ 189"/>
        <xdr:cNvCxnSpPr/>
      </xdr:nvCxnSpPr>
      <xdr:spPr>
        <a:xfrm flipV="1">
          <a:off x="3987800" y="97771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167822</xdr:rowOff>
    </xdr:to>
    <xdr:cxnSp macro="">
      <xdr:nvCxnSpPr>
        <xdr:cNvPr id="193" name="直線コネクタ 192"/>
        <xdr:cNvCxnSpPr/>
      </xdr:nvCxnSpPr>
      <xdr:spPr>
        <a:xfrm flipV="1">
          <a:off x="3098800" y="98588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167822</xdr:rowOff>
    </xdr:to>
    <xdr:cxnSp macro="">
      <xdr:nvCxnSpPr>
        <xdr:cNvPr id="196" name="直線コネクタ 195"/>
        <xdr:cNvCxnSpPr/>
      </xdr:nvCxnSpPr>
      <xdr:spPr>
        <a:xfrm>
          <a:off x="2209800" y="96955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94343</xdr:rowOff>
    </xdr:to>
    <xdr:cxnSp macro="">
      <xdr:nvCxnSpPr>
        <xdr:cNvPr id="199" name="直線コネクタ 198"/>
        <xdr:cNvCxnSpPr/>
      </xdr:nvCxnSpPr>
      <xdr:spPr>
        <a:xfrm>
          <a:off x="1320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1" name="楕円 210"/>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2" name="テキスト ボックス 211"/>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5" name="楕円 214"/>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6" name="テキスト ボックス 215"/>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7" name="楕円 216"/>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8" name="テキスト ボックス 217"/>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昨年度と比較し、１．０ポイント減少し、類似団体平均より３．３ポイント低い数値となった。</a:t>
          </a:r>
        </a:p>
        <a:p>
          <a:r>
            <a:rPr kumimoji="1" lang="ja-JP" altLang="en-US" sz="1300">
              <a:latin typeface="ＭＳ Ｐゴシック" panose="020B0600070205080204" pitchFamily="50" charset="-128"/>
              <a:ea typeface="ＭＳ Ｐゴシック" panose="020B0600070205080204" pitchFamily="50" charset="-128"/>
            </a:rPr>
            <a:t>　過去から類似団体の数値との差に大きな変動はなく、ほぼ同じように推移している。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138430</xdr:rowOff>
    </xdr:to>
    <xdr:cxnSp macro="">
      <xdr:nvCxnSpPr>
        <xdr:cNvPr id="251" name="直線コネクタ 250"/>
        <xdr:cNvCxnSpPr/>
      </xdr:nvCxnSpPr>
      <xdr:spPr>
        <a:xfrm flipV="1">
          <a:off x="15671800" y="9491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161290</xdr:rowOff>
    </xdr:to>
    <xdr:cxnSp macro="">
      <xdr:nvCxnSpPr>
        <xdr:cNvPr id="254" name="直線コネクタ 253"/>
        <xdr:cNvCxnSpPr/>
      </xdr:nvCxnSpPr>
      <xdr:spPr>
        <a:xfrm flipV="1">
          <a:off x="14782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161290</xdr:rowOff>
    </xdr:to>
    <xdr:cxnSp macro="">
      <xdr:nvCxnSpPr>
        <xdr:cNvPr id="257" name="直線コネクタ 256"/>
        <xdr:cNvCxnSpPr/>
      </xdr:nvCxnSpPr>
      <xdr:spPr>
        <a:xfrm>
          <a:off x="13893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161290</xdr:rowOff>
    </xdr:to>
    <xdr:cxnSp macro="">
      <xdr:nvCxnSpPr>
        <xdr:cNvPr id="260" name="直線コネクタ 259"/>
        <xdr:cNvCxnSpPr/>
      </xdr:nvCxnSpPr>
      <xdr:spPr>
        <a:xfrm>
          <a:off x="13004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1"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4" name="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8" name="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昨年度から０．５ポイント減少となった。</a:t>
          </a:r>
        </a:p>
        <a:p>
          <a:r>
            <a:rPr kumimoji="1" lang="ja-JP" altLang="en-US" sz="1300">
              <a:latin typeface="ＭＳ Ｐゴシック" panose="020B0600070205080204" pitchFamily="50" charset="-128"/>
              <a:ea typeface="ＭＳ Ｐゴシック" panose="020B0600070205080204" pitchFamily="50" charset="-128"/>
            </a:rPr>
            <a:t>　補助金、交付金等については、その本旨をよく見極め、制度設計の見直しを行い、適正な施策の展開に努める。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60706</xdr:rowOff>
    </xdr:to>
    <xdr:cxnSp macro="">
      <xdr:nvCxnSpPr>
        <xdr:cNvPr id="309" name="直線コネクタ 308"/>
        <xdr:cNvCxnSpPr/>
      </xdr:nvCxnSpPr>
      <xdr:spPr>
        <a:xfrm flipV="1">
          <a:off x="15671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60706</xdr:rowOff>
    </xdr:to>
    <xdr:cxnSp macro="">
      <xdr:nvCxnSpPr>
        <xdr:cNvPr id="312" name="直線コネクタ 311"/>
        <xdr:cNvCxnSpPr/>
      </xdr:nvCxnSpPr>
      <xdr:spPr>
        <a:xfrm>
          <a:off x="14782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15" name="直線コネクタ 314"/>
        <xdr:cNvCxnSpPr/>
      </xdr:nvCxnSpPr>
      <xdr:spPr>
        <a:xfrm>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24130</xdr:rowOff>
    </xdr:to>
    <xdr:cxnSp macro="">
      <xdr:nvCxnSpPr>
        <xdr:cNvPr id="318" name="直線コネクタ 317"/>
        <xdr:cNvCxnSpPr/>
      </xdr:nvCxnSpPr>
      <xdr:spPr>
        <a:xfrm>
          <a:off x="13004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8" name="楕円 327"/>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9"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0" name="楕円 329"/>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1" name="テキスト ボックス 330"/>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7" name="テキスト ボックス 336"/>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昨年度と同じ数値となった。近年は概ね公債費の範囲内で新規の借入を行っているため、数値は若干増減するが概ね横ばいで推移している。</a:t>
          </a:r>
        </a:p>
        <a:p>
          <a:r>
            <a:rPr kumimoji="1" lang="ja-JP" altLang="en-US" sz="1300">
              <a:latin typeface="ＭＳ Ｐゴシック" panose="020B0600070205080204" pitchFamily="50" charset="-128"/>
              <a:ea typeface="ＭＳ Ｐゴシック" panose="020B0600070205080204" pitchFamily="50" charset="-128"/>
            </a:rPr>
            <a:t>　昨今は金利水準が低いことから、財政状況をみながら貴重な財源確保の手段である地方債を有効に活用し、堅実な財政運営に努める。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35560</xdr:rowOff>
    </xdr:to>
    <xdr:cxnSp macro="">
      <xdr:nvCxnSpPr>
        <xdr:cNvPr id="367" name="直線コネクタ 366"/>
        <xdr:cNvCxnSpPr/>
      </xdr:nvCxnSpPr>
      <xdr:spPr>
        <a:xfrm>
          <a:off x="3987800" y="12722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76708</xdr:rowOff>
    </xdr:to>
    <xdr:cxnSp macro="">
      <xdr:nvCxnSpPr>
        <xdr:cNvPr id="370" name="直線コネクタ 369"/>
        <xdr:cNvCxnSpPr/>
      </xdr:nvCxnSpPr>
      <xdr:spPr>
        <a:xfrm flipV="1">
          <a:off x="3098800" y="127228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72136</xdr:rowOff>
    </xdr:from>
    <xdr:to>
      <xdr:col>15</xdr:col>
      <xdr:colOff>98425</xdr:colOff>
      <xdr:row>74</xdr:row>
      <xdr:rowOff>76708</xdr:rowOff>
    </xdr:to>
    <xdr:cxnSp macro="">
      <xdr:nvCxnSpPr>
        <xdr:cNvPr id="373" name="直線コネクタ 372"/>
        <xdr:cNvCxnSpPr/>
      </xdr:nvCxnSpPr>
      <xdr:spPr>
        <a:xfrm>
          <a:off x="2209800" y="12759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62992</xdr:rowOff>
    </xdr:from>
    <xdr:to>
      <xdr:col>11</xdr:col>
      <xdr:colOff>9525</xdr:colOff>
      <xdr:row>74</xdr:row>
      <xdr:rowOff>72136</xdr:rowOff>
    </xdr:to>
    <xdr:cxnSp macro="">
      <xdr:nvCxnSpPr>
        <xdr:cNvPr id="376" name="直線コネクタ 375"/>
        <xdr:cNvCxnSpPr/>
      </xdr:nvCxnSpPr>
      <xdr:spPr>
        <a:xfrm>
          <a:off x="1320800" y="12750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86" name="楕円 385"/>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87" name="公債費該当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8" name="楕円 387"/>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9" name="テキスト ボックス 388"/>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25908</xdr:rowOff>
    </xdr:from>
    <xdr:to>
      <xdr:col>15</xdr:col>
      <xdr:colOff>149225</xdr:colOff>
      <xdr:row>74</xdr:row>
      <xdr:rowOff>127508</xdr:rowOff>
    </xdr:to>
    <xdr:sp macro="" textlink="">
      <xdr:nvSpPr>
        <xdr:cNvPr id="390" name="楕円 389"/>
        <xdr:cNvSpPr/>
      </xdr:nvSpPr>
      <xdr:spPr>
        <a:xfrm>
          <a:off x="3048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137685</xdr:rowOff>
    </xdr:from>
    <xdr:ext cx="762000" cy="259045"/>
    <xdr:sp macro="" textlink="">
      <xdr:nvSpPr>
        <xdr:cNvPr id="391" name="テキスト ボックス 390"/>
        <xdr:cNvSpPr txBox="1"/>
      </xdr:nvSpPr>
      <xdr:spPr>
        <a:xfrm>
          <a:off x="2717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21336</xdr:rowOff>
    </xdr:from>
    <xdr:to>
      <xdr:col>11</xdr:col>
      <xdr:colOff>60325</xdr:colOff>
      <xdr:row>74</xdr:row>
      <xdr:rowOff>122936</xdr:rowOff>
    </xdr:to>
    <xdr:sp macro="" textlink="">
      <xdr:nvSpPr>
        <xdr:cNvPr id="392" name="楕円 391"/>
        <xdr:cNvSpPr/>
      </xdr:nvSpPr>
      <xdr:spPr>
        <a:xfrm>
          <a:off x="2159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133113</xdr:rowOff>
    </xdr:from>
    <xdr:ext cx="762000" cy="259045"/>
    <xdr:sp macro="" textlink="">
      <xdr:nvSpPr>
        <xdr:cNvPr id="393" name="テキスト ボックス 392"/>
        <xdr:cNvSpPr txBox="1"/>
      </xdr:nvSpPr>
      <xdr:spPr>
        <a:xfrm>
          <a:off x="1828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xdr:rowOff>
    </xdr:from>
    <xdr:to>
      <xdr:col>6</xdr:col>
      <xdr:colOff>171450</xdr:colOff>
      <xdr:row>74</xdr:row>
      <xdr:rowOff>113792</xdr:rowOff>
    </xdr:to>
    <xdr:sp macro="" textlink="">
      <xdr:nvSpPr>
        <xdr:cNvPr id="394" name="楕円 393"/>
        <xdr:cNvSpPr/>
      </xdr:nvSpPr>
      <xdr:spPr>
        <a:xfrm>
          <a:off x="1270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123969</xdr:rowOff>
    </xdr:from>
    <xdr:ext cx="762000" cy="259045"/>
    <xdr:sp macro="" textlink="">
      <xdr:nvSpPr>
        <xdr:cNvPr id="395" name="テキスト ボックス 394"/>
        <xdr:cNvSpPr txBox="1"/>
      </xdr:nvSpPr>
      <xdr:spPr>
        <a:xfrm>
          <a:off x="939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昨年度から３．４ポイント減少し、類似団体平均より４．２ポイント低い数値となった。</a:t>
          </a:r>
        </a:p>
        <a:p>
          <a:r>
            <a:rPr kumimoji="1" lang="ja-JP" altLang="en-US" sz="1300">
              <a:latin typeface="ＭＳ Ｐゴシック" panose="020B0600070205080204" pitchFamily="50" charset="-128"/>
              <a:ea typeface="ＭＳ Ｐゴシック" panose="020B0600070205080204" pitchFamily="50" charset="-128"/>
            </a:rPr>
            <a:t>　本町の特徴として、物件費の数値が高いことに加え、今後社会保障の需要の高まりにより扶助費の増加が見込まれるため、引き続き経費削減を徹底し、適正な財政運営に努める。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51563</xdr:rowOff>
    </xdr:to>
    <xdr:cxnSp macro="">
      <xdr:nvCxnSpPr>
        <xdr:cNvPr id="426" name="直線コネクタ 425"/>
        <xdr:cNvCxnSpPr/>
      </xdr:nvCxnSpPr>
      <xdr:spPr>
        <a:xfrm flipV="1">
          <a:off x="15671800" y="130977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74422</xdr:rowOff>
    </xdr:to>
    <xdr:cxnSp macro="">
      <xdr:nvCxnSpPr>
        <xdr:cNvPr id="429" name="直線コネクタ 428"/>
        <xdr:cNvCxnSpPr/>
      </xdr:nvCxnSpPr>
      <xdr:spPr>
        <a:xfrm flipV="1">
          <a:off x="14782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74422</xdr:rowOff>
    </xdr:to>
    <xdr:cxnSp macro="">
      <xdr:nvCxnSpPr>
        <xdr:cNvPr id="432" name="直線コネクタ 431"/>
        <xdr:cNvCxnSpPr/>
      </xdr:nvCxnSpPr>
      <xdr:spPr>
        <a:xfrm>
          <a:off x="13893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154432</xdr:rowOff>
    </xdr:to>
    <xdr:cxnSp macro="">
      <xdr:nvCxnSpPr>
        <xdr:cNvPr id="435" name="直線コネクタ 434"/>
        <xdr:cNvCxnSpPr/>
      </xdr:nvCxnSpPr>
      <xdr:spPr>
        <a:xfrm>
          <a:off x="13004800" y="1292860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5" name="楕円 444"/>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6"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7" name="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8" name="テキスト ボックス 447"/>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9" name="楕円 448"/>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0" name="テキスト ボックス 449"/>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1" name="楕円 450"/>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2" name="テキスト ボックス 451"/>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3" name="楕円 452"/>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4" name="テキスト ボックス 453"/>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113050</xdr:rowOff>
    </xdr:from>
    <xdr:to>
      <xdr:col>29</xdr:col>
      <xdr:colOff>127000</xdr:colOff>
      <xdr:row>16</xdr:row>
      <xdr:rowOff>123647</xdr:rowOff>
    </xdr:to>
    <xdr:cxnSp macro="">
      <xdr:nvCxnSpPr>
        <xdr:cNvPr id="52" name="直線コネクタ 51"/>
        <xdr:cNvCxnSpPr/>
      </xdr:nvCxnSpPr>
      <xdr:spPr bwMode="auto">
        <a:xfrm flipV="1">
          <a:off x="5003800" y="2903875"/>
          <a:ext cx="6477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123647</xdr:rowOff>
    </xdr:from>
    <xdr:to>
      <xdr:col>26</xdr:col>
      <xdr:colOff>50800</xdr:colOff>
      <xdr:row>16</xdr:row>
      <xdr:rowOff>140302</xdr:rowOff>
    </xdr:to>
    <xdr:cxnSp macro="">
      <xdr:nvCxnSpPr>
        <xdr:cNvPr id="55" name="直線コネクタ 54"/>
        <xdr:cNvCxnSpPr/>
      </xdr:nvCxnSpPr>
      <xdr:spPr bwMode="auto">
        <a:xfrm flipV="1">
          <a:off x="4305300" y="2914472"/>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140302</xdr:rowOff>
    </xdr:from>
    <xdr:to>
      <xdr:col>22</xdr:col>
      <xdr:colOff>114300</xdr:colOff>
      <xdr:row>16</xdr:row>
      <xdr:rowOff>157496</xdr:rowOff>
    </xdr:to>
    <xdr:cxnSp macro="">
      <xdr:nvCxnSpPr>
        <xdr:cNvPr id="58" name="直線コネクタ 57"/>
        <xdr:cNvCxnSpPr/>
      </xdr:nvCxnSpPr>
      <xdr:spPr bwMode="auto">
        <a:xfrm flipV="1">
          <a:off x="3606800" y="2931127"/>
          <a:ext cx="698500" cy="1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142441</xdr:rowOff>
    </xdr:from>
    <xdr:to>
      <xdr:col>18</xdr:col>
      <xdr:colOff>177800</xdr:colOff>
      <xdr:row>16</xdr:row>
      <xdr:rowOff>157496</xdr:rowOff>
    </xdr:to>
    <xdr:cxnSp macro="">
      <xdr:nvCxnSpPr>
        <xdr:cNvPr id="61" name="直線コネクタ 60"/>
        <xdr:cNvCxnSpPr/>
      </xdr:nvCxnSpPr>
      <xdr:spPr bwMode="auto">
        <a:xfrm>
          <a:off x="2908300" y="2933266"/>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62250</xdr:rowOff>
    </xdr:from>
    <xdr:to>
      <xdr:col>29</xdr:col>
      <xdr:colOff>177800</xdr:colOff>
      <xdr:row>16</xdr:row>
      <xdr:rowOff>163850</xdr:rowOff>
    </xdr:to>
    <xdr:sp macro="" textlink="">
      <xdr:nvSpPr>
        <xdr:cNvPr id="71" name="楕円 70"/>
        <xdr:cNvSpPr/>
      </xdr:nvSpPr>
      <xdr:spPr bwMode="auto">
        <a:xfrm>
          <a:off x="56007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78777</xdr:rowOff>
    </xdr:from>
    <xdr:ext cx="762000" cy="259045"/>
    <xdr:sp macro="" textlink="">
      <xdr:nvSpPr>
        <xdr:cNvPr id="72" name="人口1人当たり決算額の推移該当値テキスト130"/>
        <xdr:cNvSpPr txBox="1"/>
      </xdr:nvSpPr>
      <xdr:spPr>
        <a:xfrm>
          <a:off x="5740400" y="269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72847</xdr:rowOff>
    </xdr:from>
    <xdr:to>
      <xdr:col>26</xdr:col>
      <xdr:colOff>101600</xdr:colOff>
      <xdr:row>17</xdr:row>
      <xdr:rowOff>2997</xdr:rowOff>
    </xdr:to>
    <xdr:sp macro="" textlink="">
      <xdr:nvSpPr>
        <xdr:cNvPr id="73" name="楕円 72"/>
        <xdr:cNvSpPr/>
      </xdr:nvSpPr>
      <xdr:spPr bwMode="auto">
        <a:xfrm>
          <a:off x="4953000" y="286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13174</xdr:rowOff>
    </xdr:from>
    <xdr:ext cx="736600" cy="259045"/>
    <xdr:sp macro="" textlink="">
      <xdr:nvSpPr>
        <xdr:cNvPr id="74" name="テキスト ボックス 73"/>
        <xdr:cNvSpPr txBox="1"/>
      </xdr:nvSpPr>
      <xdr:spPr>
        <a:xfrm>
          <a:off x="4622800" y="263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89502</xdr:rowOff>
    </xdr:from>
    <xdr:to>
      <xdr:col>22</xdr:col>
      <xdr:colOff>165100</xdr:colOff>
      <xdr:row>17</xdr:row>
      <xdr:rowOff>19652</xdr:rowOff>
    </xdr:to>
    <xdr:sp macro="" textlink="">
      <xdr:nvSpPr>
        <xdr:cNvPr id="75" name="楕円 74"/>
        <xdr:cNvSpPr/>
      </xdr:nvSpPr>
      <xdr:spPr bwMode="auto">
        <a:xfrm>
          <a:off x="4254500" y="2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29829</xdr:rowOff>
    </xdr:from>
    <xdr:ext cx="762000" cy="259045"/>
    <xdr:sp macro="" textlink="">
      <xdr:nvSpPr>
        <xdr:cNvPr id="76" name="テキスト ボックス 75"/>
        <xdr:cNvSpPr txBox="1"/>
      </xdr:nvSpPr>
      <xdr:spPr>
        <a:xfrm>
          <a:off x="3924300" y="26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106696</xdr:rowOff>
    </xdr:from>
    <xdr:to>
      <xdr:col>19</xdr:col>
      <xdr:colOff>38100</xdr:colOff>
      <xdr:row>17</xdr:row>
      <xdr:rowOff>36846</xdr:rowOff>
    </xdr:to>
    <xdr:sp macro="" textlink="">
      <xdr:nvSpPr>
        <xdr:cNvPr id="77" name="楕円 76"/>
        <xdr:cNvSpPr/>
      </xdr:nvSpPr>
      <xdr:spPr bwMode="auto">
        <a:xfrm>
          <a:off x="3556000" y="289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47023</xdr:rowOff>
    </xdr:from>
    <xdr:ext cx="762000" cy="259045"/>
    <xdr:sp macro="" textlink="">
      <xdr:nvSpPr>
        <xdr:cNvPr id="78" name="テキスト ボックス 77"/>
        <xdr:cNvSpPr txBox="1"/>
      </xdr:nvSpPr>
      <xdr:spPr>
        <a:xfrm>
          <a:off x="3225800" y="26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91641</xdr:rowOff>
    </xdr:from>
    <xdr:to>
      <xdr:col>15</xdr:col>
      <xdr:colOff>101600</xdr:colOff>
      <xdr:row>17</xdr:row>
      <xdr:rowOff>21791</xdr:rowOff>
    </xdr:to>
    <xdr:sp macro="" textlink="">
      <xdr:nvSpPr>
        <xdr:cNvPr id="79" name="楕円 78"/>
        <xdr:cNvSpPr/>
      </xdr:nvSpPr>
      <xdr:spPr bwMode="auto">
        <a:xfrm>
          <a:off x="2857500" y="288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31968</xdr:rowOff>
    </xdr:from>
    <xdr:ext cx="762000" cy="259045"/>
    <xdr:sp macro="" textlink="">
      <xdr:nvSpPr>
        <xdr:cNvPr id="80" name="テキスト ボックス 79"/>
        <xdr:cNvSpPr txBox="1"/>
      </xdr:nvSpPr>
      <xdr:spPr>
        <a:xfrm>
          <a:off x="2527300" y="265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322819</xdr:rowOff>
    </xdr:from>
    <xdr:to>
      <xdr:col>29</xdr:col>
      <xdr:colOff>127000</xdr:colOff>
      <xdr:row>37</xdr:row>
      <xdr:rowOff>328396</xdr:rowOff>
    </xdr:to>
    <xdr:cxnSp macro="">
      <xdr:nvCxnSpPr>
        <xdr:cNvPr id="112" name="直線コネクタ 111"/>
        <xdr:cNvCxnSpPr/>
      </xdr:nvCxnSpPr>
      <xdr:spPr bwMode="auto">
        <a:xfrm flipV="1">
          <a:off x="5003800" y="7447519"/>
          <a:ext cx="647700" cy="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297261</xdr:rowOff>
    </xdr:from>
    <xdr:to>
      <xdr:col>26</xdr:col>
      <xdr:colOff>50800</xdr:colOff>
      <xdr:row>37</xdr:row>
      <xdr:rowOff>328396</xdr:rowOff>
    </xdr:to>
    <xdr:cxnSp macro="">
      <xdr:nvCxnSpPr>
        <xdr:cNvPr id="115" name="直線コネクタ 114"/>
        <xdr:cNvCxnSpPr/>
      </xdr:nvCxnSpPr>
      <xdr:spPr bwMode="auto">
        <a:xfrm>
          <a:off x="4305300" y="7421961"/>
          <a:ext cx="698500" cy="3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295295</xdr:rowOff>
    </xdr:from>
    <xdr:to>
      <xdr:col>22</xdr:col>
      <xdr:colOff>114300</xdr:colOff>
      <xdr:row>37</xdr:row>
      <xdr:rowOff>297261</xdr:rowOff>
    </xdr:to>
    <xdr:cxnSp macro="">
      <xdr:nvCxnSpPr>
        <xdr:cNvPr id="118" name="直線コネクタ 117"/>
        <xdr:cNvCxnSpPr/>
      </xdr:nvCxnSpPr>
      <xdr:spPr bwMode="auto">
        <a:xfrm>
          <a:off x="3606800" y="7419995"/>
          <a:ext cx="6985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295295</xdr:rowOff>
    </xdr:from>
    <xdr:to>
      <xdr:col>18</xdr:col>
      <xdr:colOff>177800</xdr:colOff>
      <xdr:row>37</xdr:row>
      <xdr:rowOff>299113</xdr:rowOff>
    </xdr:to>
    <xdr:cxnSp macro="">
      <xdr:nvCxnSpPr>
        <xdr:cNvPr id="121" name="直線コネクタ 120"/>
        <xdr:cNvCxnSpPr/>
      </xdr:nvCxnSpPr>
      <xdr:spPr bwMode="auto">
        <a:xfrm flipV="1">
          <a:off x="2908300" y="7419995"/>
          <a:ext cx="698500" cy="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272019</xdr:rowOff>
    </xdr:from>
    <xdr:to>
      <xdr:col>29</xdr:col>
      <xdr:colOff>177800</xdr:colOff>
      <xdr:row>38</xdr:row>
      <xdr:rowOff>30719</xdr:rowOff>
    </xdr:to>
    <xdr:sp macro="" textlink="">
      <xdr:nvSpPr>
        <xdr:cNvPr id="131" name="楕円 130"/>
        <xdr:cNvSpPr/>
      </xdr:nvSpPr>
      <xdr:spPr bwMode="auto">
        <a:xfrm>
          <a:off x="5600700" y="739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180596</xdr:rowOff>
    </xdr:from>
    <xdr:ext cx="762000" cy="259045"/>
    <xdr:sp macro="" textlink="">
      <xdr:nvSpPr>
        <xdr:cNvPr id="132" name="人口1人当たり決算額の推移該当値テキスト445"/>
        <xdr:cNvSpPr txBox="1"/>
      </xdr:nvSpPr>
      <xdr:spPr>
        <a:xfrm>
          <a:off x="5740400" y="73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277596</xdr:rowOff>
    </xdr:from>
    <xdr:to>
      <xdr:col>26</xdr:col>
      <xdr:colOff>101600</xdr:colOff>
      <xdr:row>38</xdr:row>
      <xdr:rowOff>36296</xdr:rowOff>
    </xdr:to>
    <xdr:sp macro="" textlink="">
      <xdr:nvSpPr>
        <xdr:cNvPr id="133" name="楕円 132"/>
        <xdr:cNvSpPr/>
      </xdr:nvSpPr>
      <xdr:spPr bwMode="auto">
        <a:xfrm>
          <a:off x="4953000" y="740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21073</xdr:rowOff>
    </xdr:from>
    <xdr:ext cx="736600" cy="259045"/>
    <xdr:sp macro="" textlink="">
      <xdr:nvSpPr>
        <xdr:cNvPr id="134" name="テキスト ボックス 133"/>
        <xdr:cNvSpPr txBox="1"/>
      </xdr:nvSpPr>
      <xdr:spPr>
        <a:xfrm>
          <a:off x="4622800" y="748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246461</xdr:rowOff>
    </xdr:from>
    <xdr:to>
      <xdr:col>22</xdr:col>
      <xdr:colOff>165100</xdr:colOff>
      <xdr:row>38</xdr:row>
      <xdr:rowOff>5161</xdr:rowOff>
    </xdr:to>
    <xdr:sp macro="" textlink="">
      <xdr:nvSpPr>
        <xdr:cNvPr id="135" name="楕円 134"/>
        <xdr:cNvSpPr/>
      </xdr:nvSpPr>
      <xdr:spPr bwMode="auto">
        <a:xfrm>
          <a:off x="4254500" y="73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332838</xdr:rowOff>
    </xdr:from>
    <xdr:ext cx="762000" cy="259045"/>
    <xdr:sp macro="" textlink="">
      <xdr:nvSpPr>
        <xdr:cNvPr id="136" name="テキスト ボックス 135"/>
        <xdr:cNvSpPr txBox="1"/>
      </xdr:nvSpPr>
      <xdr:spPr>
        <a:xfrm>
          <a:off x="3924300" y="745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244495</xdr:rowOff>
    </xdr:from>
    <xdr:to>
      <xdr:col>19</xdr:col>
      <xdr:colOff>38100</xdr:colOff>
      <xdr:row>38</xdr:row>
      <xdr:rowOff>3195</xdr:rowOff>
    </xdr:to>
    <xdr:sp macro="" textlink="">
      <xdr:nvSpPr>
        <xdr:cNvPr id="137" name="楕円 136"/>
        <xdr:cNvSpPr/>
      </xdr:nvSpPr>
      <xdr:spPr bwMode="auto">
        <a:xfrm>
          <a:off x="35560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330872</xdr:rowOff>
    </xdr:from>
    <xdr:ext cx="762000" cy="259045"/>
    <xdr:sp macro="" textlink="">
      <xdr:nvSpPr>
        <xdr:cNvPr id="138" name="テキスト ボックス 137"/>
        <xdr:cNvSpPr txBox="1"/>
      </xdr:nvSpPr>
      <xdr:spPr>
        <a:xfrm>
          <a:off x="3225800" y="74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248313</xdr:rowOff>
    </xdr:from>
    <xdr:to>
      <xdr:col>15</xdr:col>
      <xdr:colOff>101600</xdr:colOff>
      <xdr:row>38</xdr:row>
      <xdr:rowOff>7013</xdr:rowOff>
    </xdr:to>
    <xdr:sp macro="" textlink="">
      <xdr:nvSpPr>
        <xdr:cNvPr id="139" name="楕円 138"/>
        <xdr:cNvSpPr/>
      </xdr:nvSpPr>
      <xdr:spPr bwMode="auto">
        <a:xfrm>
          <a:off x="2857500" y="737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334690</xdr:rowOff>
    </xdr:from>
    <xdr:ext cx="762000" cy="259045"/>
    <xdr:sp macro="" textlink="">
      <xdr:nvSpPr>
        <xdr:cNvPr id="140" name="テキスト ボックス 139"/>
        <xdr:cNvSpPr txBox="1"/>
      </xdr:nvSpPr>
      <xdr:spPr>
        <a:xfrm>
          <a:off x="2527300" y="74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103549</xdr:rowOff>
    </xdr:from>
    <xdr:to>
      <xdr:col>24</xdr:col>
      <xdr:colOff>63500</xdr:colOff>
      <xdr:row>37</xdr:row>
      <xdr:rowOff>103826</xdr:rowOff>
    </xdr:to>
    <xdr:cxnSp macro="">
      <xdr:nvCxnSpPr>
        <xdr:cNvPr id="63" name="直線コネクタ 62"/>
        <xdr:cNvCxnSpPr/>
      </xdr:nvCxnSpPr>
      <xdr:spPr>
        <a:xfrm flipV="1">
          <a:off x="3797300" y="6447199"/>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103826</xdr:rowOff>
    </xdr:from>
    <xdr:to>
      <xdr:col>19</xdr:col>
      <xdr:colOff>177800</xdr:colOff>
      <xdr:row>37</xdr:row>
      <xdr:rowOff>115991</xdr:rowOff>
    </xdr:to>
    <xdr:cxnSp macro="">
      <xdr:nvCxnSpPr>
        <xdr:cNvPr id="66" name="直線コネクタ 65"/>
        <xdr:cNvCxnSpPr/>
      </xdr:nvCxnSpPr>
      <xdr:spPr>
        <a:xfrm flipV="1">
          <a:off x="2908300" y="6447476"/>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115991</xdr:rowOff>
    </xdr:from>
    <xdr:to>
      <xdr:col>15</xdr:col>
      <xdr:colOff>50800</xdr:colOff>
      <xdr:row>37</xdr:row>
      <xdr:rowOff>120122</xdr:rowOff>
    </xdr:to>
    <xdr:cxnSp macro="">
      <xdr:nvCxnSpPr>
        <xdr:cNvPr id="69" name="直線コネクタ 68"/>
        <xdr:cNvCxnSpPr/>
      </xdr:nvCxnSpPr>
      <xdr:spPr>
        <a:xfrm flipV="1">
          <a:off x="2019300" y="645964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95727</xdr:rowOff>
    </xdr:from>
    <xdr:to>
      <xdr:col>10</xdr:col>
      <xdr:colOff>114300</xdr:colOff>
      <xdr:row>37</xdr:row>
      <xdr:rowOff>120122</xdr:rowOff>
    </xdr:to>
    <xdr:cxnSp macro="">
      <xdr:nvCxnSpPr>
        <xdr:cNvPr id="72" name="直線コネクタ 71"/>
        <xdr:cNvCxnSpPr/>
      </xdr:nvCxnSpPr>
      <xdr:spPr>
        <a:xfrm>
          <a:off x="1130300" y="6439377"/>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52749</xdr:rowOff>
    </xdr:from>
    <xdr:to>
      <xdr:col>24</xdr:col>
      <xdr:colOff>114300</xdr:colOff>
      <xdr:row>37</xdr:row>
      <xdr:rowOff>154349</xdr:rowOff>
    </xdr:to>
    <xdr:sp macro="" textlink="">
      <xdr:nvSpPr>
        <xdr:cNvPr id="82" name="楕円 81"/>
        <xdr:cNvSpPr/>
      </xdr:nvSpPr>
      <xdr:spPr>
        <a:xfrm>
          <a:off x="45847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31176</xdr:rowOff>
    </xdr:from>
    <xdr:ext cx="534377" cy="259045"/>
    <xdr:sp macro="" textlink="">
      <xdr:nvSpPr>
        <xdr:cNvPr id="83" name="人件費該当値テキスト"/>
        <xdr:cNvSpPr txBox="1"/>
      </xdr:nvSpPr>
      <xdr:spPr>
        <a:xfrm>
          <a:off x="4686300" y="63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53026</xdr:rowOff>
    </xdr:from>
    <xdr:to>
      <xdr:col>20</xdr:col>
      <xdr:colOff>38100</xdr:colOff>
      <xdr:row>37</xdr:row>
      <xdr:rowOff>154626</xdr:rowOff>
    </xdr:to>
    <xdr:sp macro="" textlink="">
      <xdr:nvSpPr>
        <xdr:cNvPr id="84" name="楕円 83"/>
        <xdr:cNvSpPr/>
      </xdr:nvSpPr>
      <xdr:spPr>
        <a:xfrm>
          <a:off x="3746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145753</xdr:rowOff>
    </xdr:from>
    <xdr:ext cx="534377" cy="259045"/>
    <xdr:sp macro="" textlink="">
      <xdr:nvSpPr>
        <xdr:cNvPr id="85" name="テキスト ボックス 84"/>
        <xdr:cNvSpPr txBox="1"/>
      </xdr:nvSpPr>
      <xdr:spPr>
        <a:xfrm>
          <a:off x="3530111" y="64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65191</xdr:rowOff>
    </xdr:from>
    <xdr:to>
      <xdr:col>15</xdr:col>
      <xdr:colOff>101600</xdr:colOff>
      <xdr:row>37</xdr:row>
      <xdr:rowOff>166791</xdr:rowOff>
    </xdr:to>
    <xdr:sp macro="" textlink="">
      <xdr:nvSpPr>
        <xdr:cNvPr id="86" name="楕円 85"/>
        <xdr:cNvSpPr/>
      </xdr:nvSpPr>
      <xdr:spPr>
        <a:xfrm>
          <a:off x="2857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157918</xdr:rowOff>
    </xdr:from>
    <xdr:ext cx="534377" cy="259045"/>
    <xdr:sp macro="" textlink="">
      <xdr:nvSpPr>
        <xdr:cNvPr id="87" name="テキスト ボックス 86"/>
        <xdr:cNvSpPr txBox="1"/>
      </xdr:nvSpPr>
      <xdr:spPr>
        <a:xfrm>
          <a:off x="2641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69322</xdr:rowOff>
    </xdr:from>
    <xdr:to>
      <xdr:col>10</xdr:col>
      <xdr:colOff>165100</xdr:colOff>
      <xdr:row>37</xdr:row>
      <xdr:rowOff>170922</xdr:rowOff>
    </xdr:to>
    <xdr:sp macro="" textlink="">
      <xdr:nvSpPr>
        <xdr:cNvPr id="88" name="楕円 87"/>
        <xdr:cNvSpPr/>
      </xdr:nvSpPr>
      <xdr:spPr>
        <a:xfrm>
          <a:off x="1968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162049</xdr:rowOff>
    </xdr:from>
    <xdr:ext cx="534377" cy="259045"/>
    <xdr:sp macro="" textlink="">
      <xdr:nvSpPr>
        <xdr:cNvPr id="89" name="テキスト ボックス 88"/>
        <xdr:cNvSpPr txBox="1"/>
      </xdr:nvSpPr>
      <xdr:spPr>
        <a:xfrm>
          <a:off x="1752111" y="65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44927</xdr:rowOff>
    </xdr:from>
    <xdr:to>
      <xdr:col>6</xdr:col>
      <xdr:colOff>38100</xdr:colOff>
      <xdr:row>37</xdr:row>
      <xdr:rowOff>146527</xdr:rowOff>
    </xdr:to>
    <xdr:sp macro="" textlink="">
      <xdr:nvSpPr>
        <xdr:cNvPr id="90" name="楕円 89"/>
        <xdr:cNvSpPr/>
      </xdr:nvSpPr>
      <xdr:spPr>
        <a:xfrm>
          <a:off x="1079500" y="63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137654</xdr:rowOff>
    </xdr:from>
    <xdr:ext cx="534377" cy="259045"/>
    <xdr:sp macro="" textlink="">
      <xdr:nvSpPr>
        <xdr:cNvPr id="91" name="テキスト ボックス 90"/>
        <xdr:cNvSpPr txBox="1"/>
      </xdr:nvSpPr>
      <xdr:spPr>
        <a:xfrm>
          <a:off x="863111" y="64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24409</xdr:rowOff>
    </xdr:from>
    <xdr:to>
      <xdr:col>24</xdr:col>
      <xdr:colOff>63500</xdr:colOff>
      <xdr:row>56</xdr:row>
      <xdr:rowOff>48337</xdr:rowOff>
    </xdr:to>
    <xdr:cxnSp macro="">
      <xdr:nvCxnSpPr>
        <xdr:cNvPr id="121" name="直線コネクタ 120"/>
        <xdr:cNvCxnSpPr/>
      </xdr:nvCxnSpPr>
      <xdr:spPr>
        <a:xfrm>
          <a:off x="3797300" y="9625609"/>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24409</xdr:rowOff>
    </xdr:from>
    <xdr:to>
      <xdr:col>19</xdr:col>
      <xdr:colOff>177800</xdr:colOff>
      <xdr:row>56</xdr:row>
      <xdr:rowOff>93408</xdr:rowOff>
    </xdr:to>
    <xdr:cxnSp macro="">
      <xdr:nvCxnSpPr>
        <xdr:cNvPr id="124" name="直線コネクタ 123"/>
        <xdr:cNvCxnSpPr/>
      </xdr:nvCxnSpPr>
      <xdr:spPr>
        <a:xfrm flipV="1">
          <a:off x="2908300" y="9625609"/>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81883</xdr:rowOff>
    </xdr:from>
    <xdr:to>
      <xdr:col>15</xdr:col>
      <xdr:colOff>50800</xdr:colOff>
      <xdr:row>56</xdr:row>
      <xdr:rowOff>93408</xdr:rowOff>
    </xdr:to>
    <xdr:cxnSp macro="">
      <xdr:nvCxnSpPr>
        <xdr:cNvPr id="127" name="直線コネクタ 126"/>
        <xdr:cNvCxnSpPr/>
      </xdr:nvCxnSpPr>
      <xdr:spPr>
        <a:xfrm>
          <a:off x="2019300" y="9683083"/>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81883</xdr:rowOff>
    </xdr:from>
    <xdr:to>
      <xdr:col>10</xdr:col>
      <xdr:colOff>114300</xdr:colOff>
      <xdr:row>56</xdr:row>
      <xdr:rowOff>117031</xdr:rowOff>
    </xdr:to>
    <xdr:cxnSp macro="">
      <xdr:nvCxnSpPr>
        <xdr:cNvPr id="130" name="直線コネクタ 129"/>
        <xdr:cNvCxnSpPr/>
      </xdr:nvCxnSpPr>
      <xdr:spPr>
        <a:xfrm flipV="1">
          <a:off x="1130300" y="9683083"/>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168987</xdr:rowOff>
    </xdr:from>
    <xdr:to>
      <xdr:col>24</xdr:col>
      <xdr:colOff>114300</xdr:colOff>
      <xdr:row>56</xdr:row>
      <xdr:rowOff>99137</xdr:rowOff>
    </xdr:to>
    <xdr:sp macro="" textlink="">
      <xdr:nvSpPr>
        <xdr:cNvPr id="140" name="楕円 139"/>
        <xdr:cNvSpPr/>
      </xdr:nvSpPr>
      <xdr:spPr>
        <a:xfrm>
          <a:off x="4584700" y="95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147414</xdr:rowOff>
    </xdr:from>
    <xdr:ext cx="534377" cy="259045"/>
    <xdr:sp macro="" textlink="">
      <xdr:nvSpPr>
        <xdr:cNvPr id="141" name="物件費該当値テキスト"/>
        <xdr:cNvSpPr txBox="1"/>
      </xdr:nvSpPr>
      <xdr:spPr>
        <a:xfrm>
          <a:off x="4686300" y="95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145059</xdr:rowOff>
    </xdr:from>
    <xdr:to>
      <xdr:col>20</xdr:col>
      <xdr:colOff>38100</xdr:colOff>
      <xdr:row>56</xdr:row>
      <xdr:rowOff>75209</xdr:rowOff>
    </xdr:to>
    <xdr:sp macro="" textlink="">
      <xdr:nvSpPr>
        <xdr:cNvPr id="142" name="楕円 141"/>
        <xdr:cNvSpPr/>
      </xdr:nvSpPr>
      <xdr:spPr>
        <a:xfrm>
          <a:off x="3746500" y="95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91736</xdr:rowOff>
    </xdr:from>
    <xdr:ext cx="534377" cy="259045"/>
    <xdr:sp macro="" textlink="">
      <xdr:nvSpPr>
        <xdr:cNvPr id="143" name="テキスト ボックス 142"/>
        <xdr:cNvSpPr txBox="1"/>
      </xdr:nvSpPr>
      <xdr:spPr>
        <a:xfrm>
          <a:off x="3530111" y="93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42608</xdr:rowOff>
    </xdr:from>
    <xdr:to>
      <xdr:col>15</xdr:col>
      <xdr:colOff>101600</xdr:colOff>
      <xdr:row>56</xdr:row>
      <xdr:rowOff>144208</xdr:rowOff>
    </xdr:to>
    <xdr:sp macro="" textlink="">
      <xdr:nvSpPr>
        <xdr:cNvPr id="144" name="楕円 143"/>
        <xdr:cNvSpPr/>
      </xdr:nvSpPr>
      <xdr:spPr>
        <a:xfrm>
          <a:off x="2857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135335</xdr:rowOff>
    </xdr:from>
    <xdr:ext cx="534377" cy="259045"/>
    <xdr:sp macro="" textlink="">
      <xdr:nvSpPr>
        <xdr:cNvPr id="145" name="テキスト ボックス 144"/>
        <xdr:cNvSpPr txBox="1"/>
      </xdr:nvSpPr>
      <xdr:spPr>
        <a:xfrm>
          <a:off x="2641111"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31083</xdr:rowOff>
    </xdr:from>
    <xdr:to>
      <xdr:col>10</xdr:col>
      <xdr:colOff>165100</xdr:colOff>
      <xdr:row>56</xdr:row>
      <xdr:rowOff>132683</xdr:rowOff>
    </xdr:to>
    <xdr:sp macro="" textlink="">
      <xdr:nvSpPr>
        <xdr:cNvPr id="146" name="楕円 145"/>
        <xdr:cNvSpPr/>
      </xdr:nvSpPr>
      <xdr:spPr>
        <a:xfrm>
          <a:off x="1968500" y="96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123810</xdr:rowOff>
    </xdr:from>
    <xdr:ext cx="534377" cy="259045"/>
    <xdr:sp macro="" textlink="">
      <xdr:nvSpPr>
        <xdr:cNvPr id="147" name="テキスト ボックス 146"/>
        <xdr:cNvSpPr txBox="1"/>
      </xdr:nvSpPr>
      <xdr:spPr>
        <a:xfrm>
          <a:off x="1752111" y="97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66231</xdr:rowOff>
    </xdr:from>
    <xdr:to>
      <xdr:col>6</xdr:col>
      <xdr:colOff>38100</xdr:colOff>
      <xdr:row>56</xdr:row>
      <xdr:rowOff>167831</xdr:rowOff>
    </xdr:to>
    <xdr:sp macro="" textlink="">
      <xdr:nvSpPr>
        <xdr:cNvPr id="148" name="楕円 147"/>
        <xdr:cNvSpPr/>
      </xdr:nvSpPr>
      <xdr:spPr>
        <a:xfrm>
          <a:off x="1079500" y="96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158958</xdr:rowOff>
    </xdr:from>
    <xdr:ext cx="534377" cy="259045"/>
    <xdr:sp macro="" textlink="">
      <xdr:nvSpPr>
        <xdr:cNvPr id="149" name="テキスト ボックス 148"/>
        <xdr:cNvSpPr txBox="1"/>
      </xdr:nvSpPr>
      <xdr:spPr>
        <a:xfrm>
          <a:off x="863111" y="97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153924</xdr:rowOff>
    </xdr:from>
    <xdr:to>
      <xdr:col>24</xdr:col>
      <xdr:colOff>63500</xdr:colOff>
      <xdr:row>77</xdr:row>
      <xdr:rowOff>71882</xdr:rowOff>
    </xdr:to>
    <xdr:cxnSp macro="">
      <xdr:nvCxnSpPr>
        <xdr:cNvPr id="178" name="直線コネクタ 177"/>
        <xdr:cNvCxnSpPr/>
      </xdr:nvCxnSpPr>
      <xdr:spPr>
        <a:xfrm flipV="1">
          <a:off x="3797300" y="13184124"/>
          <a:ext cx="838200" cy="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137413</xdr:rowOff>
    </xdr:from>
    <xdr:to>
      <xdr:col>19</xdr:col>
      <xdr:colOff>177800</xdr:colOff>
      <xdr:row>77</xdr:row>
      <xdr:rowOff>71882</xdr:rowOff>
    </xdr:to>
    <xdr:cxnSp macro="">
      <xdr:nvCxnSpPr>
        <xdr:cNvPr id="181" name="直線コネクタ 180"/>
        <xdr:cNvCxnSpPr/>
      </xdr:nvCxnSpPr>
      <xdr:spPr>
        <a:xfrm>
          <a:off x="2908300" y="13167613"/>
          <a:ext cx="889000" cy="10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104648</xdr:rowOff>
    </xdr:from>
    <xdr:to>
      <xdr:col>15</xdr:col>
      <xdr:colOff>50800</xdr:colOff>
      <xdr:row>76</xdr:row>
      <xdr:rowOff>137413</xdr:rowOff>
    </xdr:to>
    <xdr:cxnSp macro="">
      <xdr:nvCxnSpPr>
        <xdr:cNvPr id="184" name="直線コネクタ 183"/>
        <xdr:cNvCxnSpPr/>
      </xdr:nvCxnSpPr>
      <xdr:spPr>
        <a:xfrm>
          <a:off x="2019300" y="13134848"/>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104648</xdr:rowOff>
    </xdr:from>
    <xdr:to>
      <xdr:col>10</xdr:col>
      <xdr:colOff>114300</xdr:colOff>
      <xdr:row>77</xdr:row>
      <xdr:rowOff>18923</xdr:rowOff>
    </xdr:to>
    <xdr:cxnSp macro="">
      <xdr:nvCxnSpPr>
        <xdr:cNvPr id="187" name="直線コネクタ 186"/>
        <xdr:cNvCxnSpPr/>
      </xdr:nvCxnSpPr>
      <xdr:spPr>
        <a:xfrm flipV="1">
          <a:off x="1130300" y="1313484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103124</xdr:rowOff>
    </xdr:from>
    <xdr:to>
      <xdr:col>24</xdr:col>
      <xdr:colOff>114300</xdr:colOff>
      <xdr:row>77</xdr:row>
      <xdr:rowOff>33274</xdr:rowOff>
    </xdr:to>
    <xdr:sp macro="" textlink="">
      <xdr:nvSpPr>
        <xdr:cNvPr id="197" name="楕円 196"/>
        <xdr:cNvSpPr/>
      </xdr:nvSpPr>
      <xdr:spPr>
        <a:xfrm>
          <a:off x="4584700" y="131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81551</xdr:rowOff>
    </xdr:from>
    <xdr:ext cx="469744" cy="259045"/>
    <xdr:sp macro="" textlink="">
      <xdr:nvSpPr>
        <xdr:cNvPr id="198" name="維持補修費該当値テキスト"/>
        <xdr:cNvSpPr txBox="1"/>
      </xdr:nvSpPr>
      <xdr:spPr>
        <a:xfrm>
          <a:off x="4686300" y="1311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21082</xdr:rowOff>
    </xdr:from>
    <xdr:to>
      <xdr:col>20</xdr:col>
      <xdr:colOff>38100</xdr:colOff>
      <xdr:row>77</xdr:row>
      <xdr:rowOff>122682</xdr:rowOff>
    </xdr:to>
    <xdr:sp macro="" textlink="">
      <xdr:nvSpPr>
        <xdr:cNvPr id="199" name="楕円 198"/>
        <xdr:cNvSpPr/>
      </xdr:nvSpPr>
      <xdr:spPr>
        <a:xfrm>
          <a:off x="3746500" y="132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113809</xdr:rowOff>
    </xdr:from>
    <xdr:ext cx="469744" cy="259045"/>
    <xdr:sp macro="" textlink="">
      <xdr:nvSpPr>
        <xdr:cNvPr id="200" name="テキスト ボックス 199"/>
        <xdr:cNvSpPr txBox="1"/>
      </xdr:nvSpPr>
      <xdr:spPr>
        <a:xfrm>
          <a:off x="3562428"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86613</xdr:rowOff>
    </xdr:from>
    <xdr:to>
      <xdr:col>15</xdr:col>
      <xdr:colOff>101600</xdr:colOff>
      <xdr:row>77</xdr:row>
      <xdr:rowOff>16763</xdr:rowOff>
    </xdr:to>
    <xdr:sp macro="" textlink="">
      <xdr:nvSpPr>
        <xdr:cNvPr id="201" name="楕円 200"/>
        <xdr:cNvSpPr/>
      </xdr:nvSpPr>
      <xdr:spPr>
        <a:xfrm>
          <a:off x="2857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7890</xdr:rowOff>
    </xdr:from>
    <xdr:ext cx="469744" cy="259045"/>
    <xdr:sp macro="" textlink="">
      <xdr:nvSpPr>
        <xdr:cNvPr id="202" name="テキスト ボックス 201"/>
        <xdr:cNvSpPr txBox="1"/>
      </xdr:nvSpPr>
      <xdr:spPr>
        <a:xfrm>
          <a:off x="2673428"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53848</xdr:rowOff>
    </xdr:from>
    <xdr:to>
      <xdr:col>10</xdr:col>
      <xdr:colOff>165100</xdr:colOff>
      <xdr:row>76</xdr:row>
      <xdr:rowOff>155448</xdr:rowOff>
    </xdr:to>
    <xdr:sp macro="" textlink="">
      <xdr:nvSpPr>
        <xdr:cNvPr id="203" name="楕円 202"/>
        <xdr:cNvSpPr/>
      </xdr:nvSpPr>
      <xdr:spPr>
        <a:xfrm>
          <a:off x="1968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146575</xdr:rowOff>
    </xdr:from>
    <xdr:ext cx="469744" cy="259045"/>
    <xdr:sp macro="" textlink="">
      <xdr:nvSpPr>
        <xdr:cNvPr id="204" name="テキスト ボックス 203"/>
        <xdr:cNvSpPr txBox="1"/>
      </xdr:nvSpPr>
      <xdr:spPr>
        <a:xfrm>
          <a:off x="1784428" y="131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139573</xdr:rowOff>
    </xdr:from>
    <xdr:to>
      <xdr:col>6</xdr:col>
      <xdr:colOff>38100</xdr:colOff>
      <xdr:row>77</xdr:row>
      <xdr:rowOff>69723</xdr:rowOff>
    </xdr:to>
    <xdr:sp macro="" textlink="">
      <xdr:nvSpPr>
        <xdr:cNvPr id="205" name="楕円 204"/>
        <xdr:cNvSpPr/>
      </xdr:nvSpPr>
      <xdr:spPr>
        <a:xfrm>
          <a:off x="1079500" y="131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60850</xdr:rowOff>
    </xdr:from>
    <xdr:ext cx="469744" cy="259045"/>
    <xdr:sp macro="" textlink="">
      <xdr:nvSpPr>
        <xdr:cNvPr id="206" name="テキスト ボックス 205"/>
        <xdr:cNvSpPr txBox="1"/>
      </xdr:nvSpPr>
      <xdr:spPr>
        <a:xfrm>
          <a:off x="895428" y="132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60300</xdr:rowOff>
    </xdr:from>
    <xdr:to>
      <xdr:col>24</xdr:col>
      <xdr:colOff>63500</xdr:colOff>
      <xdr:row>97</xdr:row>
      <xdr:rowOff>137604</xdr:rowOff>
    </xdr:to>
    <xdr:cxnSp macro="">
      <xdr:nvCxnSpPr>
        <xdr:cNvPr id="236" name="直線コネクタ 235"/>
        <xdr:cNvCxnSpPr/>
      </xdr:nvCxnSpPr>
      <xdr:spPr>
        <a:xfrm flipV="1">
          <a:off x="3797300" y="16690950"/>
          <a:ext cx="8382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137604</xdr:rowOff>
    </xdr:from>
    <xdr:to>
      <xdr:col>19</xdr:col>
      <xdr:colOff>177800</xdr:colOff>
      <xdr:row>97</xdr:row>
      <xdr:rowOff>140081</xdr:rowOff>
    </xdr:to>
    <xdr:cxnSp macro="">
      <xdr:nvCxnSpPr>
        <xdr:cNvPr id="239" name="直線コネクタ 238"/>
        <xdr:cNvCxnSpPr/>
      </xdr:nvCxnSpPr>
      <xdr:spPr>
        <a:xfrm flipV="1">
          <a:off x="2908300" y="1676825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140081</xdr:rowOff>
    </xdr:from>
    <xdr:to>
      <xdr:col>15</xdr:col>
      <xdr:colOff>50800</xdr:colOff>
      <xdr:row>97</xdr:row>
      <xdr:rowOff>160313</xdr:rowOff>
    </xdr:to>
    <xdr:cxnSp macro="">
      <xdr:nvCxnSpPr>
        <xdr:cNvPr id="242" name="直線コネクタ 241"/>
        <xdr:cNvCxnSpPr/>
      </xdr:nvCxnSpPr>
      <xdr:spPr>
        <a:xfrm flipV="1">
          <a:off x="2019300" y="16770731"/>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160313</xdr:rowOff>
    </xdr:from>
    <xdr:to>
      <xdr:col>10</xdr:col>
      <xdr:colOff>114300</xdr:colOff>
      <xdr:row>98</xdr:row>
      <xdr:rowOff>9226</xdr:rowOff>
    </xdr:to>
    <xdr:cxnSp macro="">
      <xdr:nvCxnSpPr>
        <xdr:cNvPr id="245" name="直線コネクタ 244"/>
        <xdr:cNvCxnSpPr/>
      </xdr:nvCxnSpPr>
      <xdr:spPr>
        <a:xfrm flipV="1">
          <a:off x="1130300" y="16790963"/>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9500</xdr:rowOff>
    </xdr:from>
    <xdr:to>
      <xdr:col>24</xdr:col>
      <xdr:colOff>114300</xdr:colOff>
      <xdr:row>97</xdr:row>
      <xdr:rowOff>111100</xdr:rowOff>
    </xdr:to>
    <xdr:sp macro="" textlink="">
      <xdr:nvSpPr>
        <xdr:cNvPr id="255" name="楕円 254"/>
        <xdr:cNvSpPr/>
      </xdr:nvSpPr>
      <xdr:spPr>
        <a:xfrm>
          <a:off x="4584700" y="166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159377</xdr:rowOff>
    </xdr:from>
    <xdr:ext cx="534377" cy="259045"/>
    <xdr:sp macro="" textlink="">
      <xdr:nvSpPr>
        <xdr:cNvPr id="256" name="扶助費該当値テキスト"/>
        <xdr:cNvSpPr txBox="1"/>
      </xdr:nvSpPr>
      <xdr:spPr>
        <a:xfrm>
          <a:off x="4686300" y="166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86804</xdr:rowOff>
    </xdr:from>
    <xdr:to>
      <xdr:col>20</xdr:col>
      <xdr:colOff>38100</xdr:colOff>
      <xdr:row>98</xdr:row>
      <xdr:rowOff>16954</xdr:rowOff>
    </xdr:to>
    <xdr:sp macro="" textlink="">
      <xdr:nvSpPr>
        <xdr:cNvPr id="257" name="楕円 256"/>
        <xdr:cNvSpPr/>
      </xdr:nvSpPr>
      <xdr:spPr>
        <a:xfrm>
          <a:off x="3746500" y="167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8081</xdr:rowOff>
    </xdr:from>
    <xdr:ext cx="534377" cy="259045"/>
    <xdr:sp macro="" textlink="">
      <xdr:nvSpPr>
        <xdr:cNvPr id="258" name="テキスト ボックス 257"/>
        <xdr:cNvSpPr txBox="1"/>
      </xdr:nvSpPr>
      <xdr:spPr>
        <a:xfrm>
          <a:off x="3530111"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89281</xdr:rowOff>
    </xdr:from>
    <xdr:to>
      <xdr:col>15</xdr:col>
      <xdr:colOff>101600</xdr:colOff>
      <xdr:row>98</xdr:row>
      <xdr:rowOff>19431</xdr:rowOff>
    </xdr:to>
    <xdr:sp macro="" textlink="">
      <xdr:nvSpPr>
        <xdr:cNvPr id="259" name="楕円 258"/>
        <xdr:cNvSpPr/>
      </xdr:nvSpPr>
      <xdr:spPr>
        <a:xfrm>
          <a:off x="2857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10558</xdr:rowOff>
    </xdr:from>
    <xdr:ext cx="534377" cy="259045"/>
    <xdr:sp macro="" textlink="">
      <xdr:nvSpPr>
        <xdr:cNvPr id="260" name="テキスト ボックス 259"/>
        <xdr:cNvSpPr txBox="1"/>
      </xdr:nvSpPr>
      <xdr:spPr>
        <a:xfrm>
          <a:off x="2641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109513</xdr:rowOff>
    </xdr:from>
    <xdr:to>
      <xdr:col>10</xdr:col>
      <xdr:colOff>165100</xdr:colOff>
      <xdr:row>98</xdr:row>
      <xdr:rowOff>39663</xdr:rowOff>
    </xdr:to>
    <xdr:sp macro="" textlink="">
      <xdr:nvSpPr>
        <xdr:cNvPr id="261" name="楕円 260"/>
        <xdr:cNvSpPr/>
      </xdr:nvSpPr>
      <xdr:spPr>
        <a:xfrm>
          <a:off x="1968500" y="167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30790</xdr:rowOff>
    </xdr:from>
    <xdr:ext cx="534377" cy="259045"/>
    <xdr:sp macro="" textlink="">
      <xdr:nvSpPr>
        <xdr:cNvPr id="262" name="テキスト ボックス 261"/>
        <xdr:cNvSpPr txBox="1"/>
      </xdr:nvSpPr>
      <xdr:spPr>
        <a:xfrm>
          <a:off x="1752111" y="168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129876</xdr:rowOff>
    </xdr:from>
    <xdr:to>
      <xdr:col>6</xdr:col>
      <xdr:colOff>38100</xdr:colOff>
      <xdr:row>98</xdr:row>
      <xdr:rowOff>60026</xdr:rowOff>
    </xdr:to>
    <xdr:sp macro="" textlink="">
      <xdr:nvSpPr>
        <xdr:cNvPr id="263" name="楕円 262"/>
        <xdr:cNvSpPr/>
      </xdr:nvSpPr>
      <xdr:spPr>
        <a:xfrm>
          <a:off x="1079500" y="167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51153</xdr:rowOff>
    </xdr:from>
    <xdr:ext cx="534377" cy="259045"/>
    <xdr:sp macro="" textlink="">
      <xdr:nvSpPr>
        <xdr:cNvPr id="264" name="テキスト ボックス 263"/>
        <xdr:cNvSpPr txBox="1"/>
      </xdr:nvSpPr>
      <xdr:spPr>
        <a:xfrm>
          <a:off x="863111" y="168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89593</xdr:rowOff>
    </xdr:from>
    <xdr:to>
      <xdr:col>55</xdr:col>
      <xdr:colOff>0</xdr:colOff>
      <xdr:row>36</xdr:row>
      <xdr:rowOff>151359</xdr:rowOff>
    </xdr:to>
    <xdr:cxnSp macro="">
      <xdr:nvCxnSpPr>
        <xdr:cNvPr id="295" name="直線コネクタ 294"/>
        <xdr:cNvCxnSpPr/>
      </xdr:nvCxnSpPr>
      <xdr:spPr>
        <a:xfrm flipV="1">
          <a:off x="9639300" y="6261793"/>
          <a:ext cx="838200" cy="6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151359</xdr:rowOff>
    </xdr:from>
    <xdr:to>
      <xdr:col>50</xdr:col>
      <xdr:colOff>114300</xdr:colOff>
      <xdr:row>36</xdr:row>
      <xdr:rowOff>158467</xdr:rowOff>
    </xdr:to>
    <xdr:cxnSp macro="">
      <xdr:nvCxnSpPr>
        <xdr:cNvPr id="298" name="直線コネクタ 297"/>
        <xdr:cNvCxnSpPr/>
      </xdr:nvCxnSpPr>
      <xdr:spPr>
        <a:xfrm flipV="1">
          <a:off x="8750300" y="6323559"/>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110733</xdr:rowOff>
    </xdr:from>
    <xdr:to>
      <xdr:col>45</xdr:col>
      <xdr:colOff>177800</xdr:colOff>
      <xdr:row>36</xdr:row>
      <xdr:rowOff>158467</xdr:rowOff>
    </xdr:to>
    <xdr:cxnSp macro="">
      <xdr:nvCxnSpPr>
        <xdr:cNvPr id="301" name="直線コネクタ 300"/>
        <xdr:cNvCxnSpPr/>
      </xdr:nvCxnSpPr>
      <xdr:spPr>
        <a:xfrm>
          <a:off x="7861300" y="6282933"/>
          <a:ext cx="889000" cy="4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110733</xdr:rowOff>
    </xdr:from>
    <xdr:to>
      <xdr:col>41</xdr:col>
      <xdr:colOff>50800</xdr:colOff>
      <xdr:row>36</xdr:row>
      <xdr:rowOff>152665</xdr:rowOff>
    </xdr:to>
    <xdr:cxnSp macro="">
      <xdr:nvCxnSpPr>
        <xdr:cNvPr id="304" name="直線コネクタ 303"/>
        <xdr:cNvCxnSpPr/>
      </xdr:nvCxnSpPr>
      <xdr:spPr>
        <a:xfrm flipV="1">
          <a:off x="6972300" y="6282933"/>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38793</xdr:rowOff>
    </xdr:from>
    <xdr:to>
      <xdr:col>55</xdr:col>
      <xdr:colOff>50800</xdr:colOff>
      <xdr:row>36</xdr:row>
      <xdr:rowOff>140393</xdr:rowOff>
    </xdr:to>
    <xdr:sp macro="" textlink="">
      <xdr:nvSpPr>
        <xdr:cNvPr id="314" name="楕円 313"/>
        <xdr:cNvSpPr/>
      </xdr:nvSpPr>
      <xdr:spPr>
        <a:xfrm>
          <a:off x="10426700" y="62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17220</xdr:rowOff>
    </xdr:from>
    <xdr:ext cx="534377" cy="259045"/>
    <xdr:sp macro="" textlink="">
      <xdr:nvSpPr>
        <xdr:cNvPr id="315" name="補助費等該当値テキスト"/>
        <xdr:cNvSpPr txBox="1"/>
      </xdr:nvSpPr>
      <xdr:spPr>
        <a:xfrm>
          <a:off x="10528300" y="61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100559</xdr:rowOff>
    </xdr:from>
    <xdr:to>
      <xdr:col>50</xdr:col>
      <xdr:colOff>165100</xdr:colOff>
      <xdr:row>37</xdr:row>
      <xdr:rowOff>30709</xdr:rowOff>
    </xdr:to>
    <xdr:sp macro="" textlink="">
      <xdr:nvSpPr>
        <xdr:cNvPr id="316" name="楕円 315"/>
        <xdr:cNvSpPr/>
      </xdr:nvSpPr>
      <xdr:spPr>
        <a:xfrm>
          <a:off x="9588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21836</xdr:rowOff>
    </xdr:from>
    <xdr:ext cx="534377" cy="259045"/>
    <xdr:sp macro="" textlink="">
      <xdr:nvSpPr>
        <xdr:cNvPr id="317" name="テキスト ボックス 316"/>
        <xdr:cNvSpPr txBox="1"/>
      </xdr:nvSpPr>
      <xdr:spPr>
        <a:xfrm>
          <a:off x="9372111" y="63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107667</xdr:rowOff>
    </xdr:from>
    <xdr:to>
      <xdr:col>46</xdr:col>
      <xdr:colOff>38100</xdr:colOff>
      <xdr:row>37</xdr:row>
      <xdr:rowOff>37817</xdr:rowOff>
    </xdr:to>
    <xdr:sp macro="" textlink="">
      <xdr:nvSpPr>
        <xdr:cNvPr id="318" name="楕円 317"/>
        <xdr:cNvSpPr/>
      </xdr:nvSpPr>
      <xdr:spPr>
        <a:xfrm>
          <a:off x="8699500" y="62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28944</xdr:rowOff>
    </xdr:from>
    <xdr:ext cx="534377" cy="259045"/>
    <xdr:sp macro="" textlink="">
      <xdr:nvSpPr>
        <xdr:cNvPr id="319" name="テキスト ボックス 318"/>
        <xdr:cNvSpPr txBox="1"/>
      </xdr:nvSpPr>
      <xdr:spPr>
        <a:xfrm>
          <a:off x="8483111" y="63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59933</xdr:rowOff>
    </xdr:from>
    <xdr:to>
      <xdr:col>41</xdr:col>
      <xdr:colOff>101600</xdr:colOff>
      <xdr:row>36</xdr:row>
      <xdr:rowOff>161533</xdr:rowOff>
    </xdr:to>
    <xdr:sp macro="" textlink="">
      <xdr:nvSpPr>
        <xdr:cNvPr id="320" name="楕円 319"/>
        <xdr:cNvSpPr/>
      </xdr:nvSpPr>
      <xdr:spPr>
        <a:xfrm>
          <a:off x="7810500" y="62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152660</xdr:rowOff>
    </xdr:from>
    <xdr:ext cx="534377" cy="259045"/>
    <xdr:sp macro="" textlink="">
      <xdr:nvSpPr>
        <xdr:cNvPr id="321" name="テキスト ボックス 320"/>
        <xdr:cNvSpPr txBox="1"/>
      </xdr:nvSpPr>
      <xdr:spPr>
        <a:xfrm>
          <a:off x="7594111" y="63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101865</xdr:rowOff>
    </xdr:from>
    <xdr:to>
      <xdr:col>36</xdr:col>
      <xdr:colOff>165100</xdr:colOff>
      <xdr:row>37</xdr:row>
      <xdr:rowOff>32015</xdr:rowOff>
    </xdr:to>
    <xdr:sp macro="" textlink="">
      <xdr:nvSpPr>
        <xdr:cNvPr id="322" name="楕円 321"/>
        <xdr:cNvSpPr/>
      </xdr:nvSpPr>
      <xdr:spPr>
        <a:xfrm>
          <a:off x="6921500" y="62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23142</xdr:rowOff>
    </xdr:from>
    <xdr:ext cx="534377" cy="259045"/>
    <xdr:sp macro="" textlink="">
      <xdr:nvSpPr>
        <xdr:cNvPr id="323" name="テキスト ボックス 322"/>
        <xdr:cNvSpPr txBox="1"/>
      </xdr:nvSpPr>
      <xdr:spPr>
        <a:xfrm>
          <a:off x="6705111" y="63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7983</xdr:rowOff>
    </xdr:from>
    <xdr:to>
      <xdr:col>55</xdr:col>
      <xdr:colOff>0</xdr:colOff>
      <xdr:row>55</xdr:row>
      <xdr:rowOff>61018</xdr:rowOff>
    </xdr:to>
    <xdr:cxnSp macro="">
      <xdr:nvCxnSpPr>
        <xdr:cNvPr id="354" name="直線コネクタ 353"/>
        <xdr:cNvCxnSpPr/>
      </xdr:nvCxnSpPr>
      <xdr:spPr>
        <a:xfrm>
          <a:off x="9639300" y="9437733"/>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7983</xdr:rowOff>
    </xdr:from>
    <xdr:to>
      <xdr:col>50</xdr:col>
      <xdr:colOff>114300</xdr:colOff>
      <xdr:row>57</xdr:row>
      <xdr:rowOff>76040</xdr:rowOff>
    </xdr:to>
    <xdr:cxnSp macro="">
      <xdr:nvCxnSpPr>
        <xdr:cNvPr id="357" name="直線コネクタ 356"/>
        <xdr:cNvCxnSpPr/>
      </xdr:nvCxnSpPr>
      <xdr:spPr>
        <a:xfrm flipV="1">
          <a:off x="8750300" y="9437733"/>
          <a:ext cx="889000" cy="4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60299</xdr:rowOff>
    </xdr:from>
    <xdr:to>
      <xdr:col>45</xdr:col>
      <xdr:colOff>177800</xdr:colOff>
      <xdr:row>57</xdr:row>
      <xdr:rowOff>76040</xdr:rowOff>
    </xdr:to>
    <xdr:cxnSp macro="">
      <xdr:nvCxnSpPr>
        <xdr:cNvPr id="360" name="直線コネクタ 359"/>
        <xdr:cNvCxnSpPr/>
      </xdr:nvCxnSpPr>
      <xdr:spPr>
        <a:xfrm>
          <a:off x="7861300" y="9661499"/>
          <a:ext cx="889000" cy="1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106118</xdr:rowOff>
    </xdr:from>
    <xdr:to>
      <xdr:col>41</xdr:col>
      <xdr:colOff>50800</xdr:colOff>
      <xdr:row>56</xdr:row>
      <xdr:rowOff>60299</xdr:rowOff>
    </xdr:to>
    <xdr:cxnSp macro="">
      <xdr:nvCxnSpPr>
        <xdr:cNvPr id="363" name="直線コネクタ 362"/>
        <xdr:cNvCxnSpPr/>
      </xdr:nvCxnSpPr>
      <xdr:spPr>
        <a:xfrm>
          <a:off x="6972300" y="9535868"/>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10218</xdr:rowOff>
    </xdr:from>
    <xdr:to>
      <xdr:col>55</xdr:col>
      <xdr:colOff>50800</xdr:colOff>
      <xdr:row>55</xdr:row>
      <xdr:rowOff>111818</xdr:rowOff>
    </xdr:to>
    <xdr:sp macro="" textlink="">
      <xdr:nvSpPr>
        <xdr:cNvPr id="373" name="楕円 372"/>
        <xdr:cNvSpPr/>
      </xdr:nvSpPr>
      <xdr:spPr>
        <a:xfrm>
          <a:off x="10426700" y="94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33095</xdr:rowOff>
    </xdr:from>
    <xdr:ext cx="534377" cy="259045"/>
    <xdr:sp macro="" textlink="">
      <xdr:nvSpPr>
        <xdr:cNvPr id="374" name="普通建設事業費該当値テキスト"/>
        <xdr:cNvSpPr txBox="1"/>
      </xdr:nvSpPr>
      <xdr:spPr>
        <a:xfrm>
          <a:off x="10528300" y="92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128633</xdr:rowOff>
    </xdr:from>
    <xdr:to>
      <xdr:col>50</xdr:col>
      <xdr:colOff>165100</xdr:colOff>
      <xdr:row>55</xdr:row>
      <xdr:rowOff>58783</xdr:rowOff>
    </xdr:to>
    <xdr:sp macro="" textlink="">
      <xdr:nvSpPr>
        <xdr:cNvPr id="375" name="楕円 374"/>
        <xdr:cNvSpPr/>
      </xdr:nvSpPr>
      <xdr:spPr>
        <a:xfrm>
          <a:off x="9588500" y="9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75310</xdr:rowOff>
    </xdr:from>
    <xdr:ext cx="534377" cy="259045"/>
    <xdr:sp macro="" textlink="">
      <xdr:nvSpPr>
        <xdr:cNvPr id="376" name="テキスト ボックス 375"/>
        <xdr:cNvSpPr txBox="1"/>
      </xdr:nvSpPr>
      <xdr:spPr>
        <a:xfrm>
          <a:off x="9372111" y="91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25240</xdr:rowOff>
    </xdr:from>
    <xdr:to>
      <xdr:col>46</xdr:col>
      <xdr:colOff>38100</xdr:colOff>
      <xdr:row>57</xdr:row>
      <xdr:rowOff>126840</xdr:rowOff>
    </xdr:to>
    <xdr:sp macro="" textlink="">
      <xdr:nvSpPr>
        <xdr:cNvPr id="377" name="楕円 376"/>
        <xdr:cNvSpPr/>
      </xdr:nvSpPr>
      <xdr:spPr>
        <a:xfrm>
          <a:off x="8699500" y="9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117967</xdr:rowOff>
    </xdr:from>
    <xdr:ext cx="534377" cy="259045"/>
    <xdr:sp macro="" textlink="">
      <xdr:nvSpPr>
        <xdr:cNvPr id="378" name="テキスト ボックス 377"/>
        <xdr:cNvSpPr txBox="1"/>
      </xdr:nvSpPr>
      <xdr:spPr>
        <a:xfrm>
          <a:off x="8483111" y="98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9499</xdr:rowOff>
    </xdr:from>
    <xdr:to>
      <xdr:col>41</xdr:col>
      <xdr:colOff>101600</xdr:colOff>
      <xdr:row>56</xdr:row>
      <xdr:rowOff>111099</xdr:rowOff>
    </xdr:to>
    <xdr:sp macro="" textlink="">
      <xdr:nvSpPr>
        <xdr:cNvPr id="379" name="楕円 378"/>
        <xdr:cNvSpPr/>
      </xdr:nvSpPr>
      <xdr:spPr>
        <a:xfrm>
          <a:off x="7810500" y="96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102226</xdr:rowOff>
    </xdr:from>
    <xdr:ext cx="534377" cy="259045"/>
    <xdr:sp macro="" textlink="">
      <xdr:nvSpPr>
        <xdr:cNvPr id="380" name="テキスト ボックス 379"/>
        <xdr:cNvSpPr txBox="1"/>
      </xdr:nvSpPr>
      <xdr:spPr>
        <a:xfrm>
          <a:off x="7594111" y="97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55318</xdr:rowOff>
    </xdr:from>
    <xdr:to>
      <xdr:col>36</xdr:col>
      <xdr:colOff>165100</xdr:colOff>
      <xdr:row>55</xdr:row>
      <xdr:rowOff>156918</xdr:rowOff>
    </xdr:to>
    <xdr:sp macro="" textlink="">
      <xdr:nvSpPr>
        <xdr:cNvPr id="381" name="楕円 380"/>
        <xdr:cNvSpPr/>
      </xdr:nvSpPr>
      <xdr:spPr>
        <a:xfrm>
          <a:off x="6921500" y="94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1995</xdr:rowOff>
    </xdr:from>
    <xdr:ext cx="534377" cy="259045"/>
    <xdr:sp macro="" textlink="">
      <xdr:nvSpPr>
        <xdr:cNvPr id="382" name="テキスト ボックス 381"/>
        <xdr:cNvSpPr txBox="1"/>
      </xdr:nvSpPr>
      <xdr:spPr>
        <a:xfrm>
          <a:off x="6705111" y="92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71202</xdr:rowOff>
    </xdr:from>
    <xdr:to>
      <xdr:col>55</xdr:col>
      <xdr:colOff>0</xdr:colOff>
      <xdr:row>79</xdr:row>
      <xdr:rowOff>15636</xdr:rowOff>
    </xdr:to>
    <xdr:cxnSp macro="">
      <xdr:nvCxnSpPr>
        <xdr:cNvPr id="413" name="直線コネクタ 412"/>
        <xdr:cNvCxnSpPr/>
      </xdr:nvCxnSpPr>
      <xdr:spPr>
        <a:xfrm flipV="1">
          <a:off x="9639300" y="13444302"/>
          <a:ext cx="8382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52490</xdr:rowOff>
    </xdr:from>
    <xdr:to>
      <xdr:col>50</xdr:col>
      <xdr:colOff>114300</xdr:colOff>
      <xdr:row>79</xdr:row>
      <xdr:rowOff>15636</xdr:rowOff>
    </xdr:to>
    <xdr:cxnSp macro="">
      <xdr:nvCxnSpPr>
        <xdr:cNvPr id="416" name="直線コネクタ 415"/>
        <xdr:cNvCxnSpPr/>
      </xdr:nvCxnSpPr>
      <xdr:spPr>
        <a:xfrm>
          <a:off x="8750300" y="13425590"/>
          <a:ext cx="889000" cy="1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52490</xdr:rowOff>
    </xdr:from>
    <xdr:to>
      <xdr:col>45</xdr:col>
      <xdr:colOff>177800</xdr:colOff>
      <xdr:row>79</xdr:row>
      <xdr:rowOff>51118</xdr:rowOff>
    </xdr:to>
    <xdr:cxnSp macro="">
      <xdr:nvCxnSpPr>
        <xdr:cNvPr id="419" name="直線コネクタ 418"/>
        <xdr:cNvCxnSpPr/>
      </xdr:nvCxnSpPr>
      <xdr:spPr>
        <a:xfrm flipV="1">
          <a:off x="7861300" y="13425590"/>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160861</xdr:rowOff>
    </xdr:from>
    <xdr:to>
      <xdr:col>41</xdr:col>
      <xdr:colOff>50800</xdr:colOff>
      <xdr:row>79</xdr:row>
      <xdr:rowOff>51118</xdr:rowOff>
    </xdr:to>
    <xdr:cxnSp macro="">
      <xdr:nvCxnSpPr>
        <xdr:cNvPr id="422" name="直線コネクタ 421"/>
        <xdr:cNvCxnSpPr/>
      </xdr:nvCxnSpPr>
      <xdr:spPr>
        <a:xfrm>
          <a:off x="6972300" y="13533961"/>
          <a:ext cx="8890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20402</xdr:rowOff>
    </xdr:from>
    <xdr:to>
      <xdr:col>55</xdr:col>
      <xdr:colOff>50800</xdr:colOff>
      <xdr:row>78</xdr:row>
      <xdr:rowOff>122002</xdr:rowOff>
    </xdr:to>
    <xdr:sp macro="" textlink="">
      <xdr:nvSpPr>
        <xdr:cNvPr id="432" name="楕円 431"/>
        <xdr:cNvSpPr/>
      </xdr:nvSpPr>
      <xdr:spPr>
        <a:xfrm>
          <a:off x="10426700" y="133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170279</xdr:rowOff>
    </xdr:from>
    <xdr:ext cx="534377" cy="259045"/>
    <xdr:sp macro="" textlink="">
      <xdr:nvSpPr>
        <xdr:cNvPr id="433" name="普通建設事業費 （ うち新規整備　）該当値テキスト"/>
        <xdr:cNvSpPr txBox="1"/>
      </xdr:nvSpPr>
      <xdr:spPr>
        <a:xfrm>
          <a:off x="10528300" y="133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136286</xdr:rowOff>
    </xdr:from>
    <xdr:to>
      <xdr:col>50</xdr:col>
      <xdr:colOff>165100</xdr:colOff>
      <xdr:row>79</xdr:row>
      <xdr:rowOff>66436</xdr:rowOff>
    </xdr:to>
    <xdr:sp macro="" textlink="">
      <xdr:nvSpPr>
        <xdr:cNvPr id="434" name="楕円 433"/>
        <xdr:cNvSpPr/>
      </xdr:nvSpPr>
      <xdr:spPr>
        <a:xfrm>
          <a:off x="9588500" y="135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57563</xdr:rowOff>
    </xdr:from>
    <xdr:ext cx="469744" cy="259045"/>
    <xdr:sp macro="" textlink="">
      <xdr:nvSpPr>
        <xdr:cNvPr id="435" name="テキスト ボックス 434"/>
        <xdr:cNvSpPr txBox="1"/>
      </xdr:nvSpPr>
      <xdr:spPr>
        <a:xfrm>
          <a:off x="9404428" y="136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1690</xdr:rowOff>
    </xdr:from>
    <xdr:to>
      <xdr:col>46</xdr:col>
      <xdr:colOff>38100</xdr:colOff>
      <xdr:row>78</xdr:row>
      <xdr:rowOff>103290</xdr:rowOff>
    </xdr:to>
    <xdr:sp macro="" textlink="">
      <xdr:nvSpPr>
        <xdr:cNvPr id="436" name="楕円 435"/>
        <xdr:cNvSpPr/>
      </xdr:nvSpPr>
      <xdr:spPr>
        <a:xfrm>
          <a:off x="8699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94417</xdr:rowOff>
    </xdr:from>
    <xdr:ext cx="534377" cy="259045"/>
    <xdr:sp macro="" textlink="">
      <xdr:nvSpPr>
        <xdr:cNvPr id="437" name="テキスト ボックス 436"/>
        <xdr:cNvSpPr txBox="1"/>
      </xdr:nvSpPr>
      <xdr:spPr>
        <a:xfrm>
          <a:off x="8483111" y="134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318</xdr:rowOff>
    </xdr:from>
    <xdr:to>
      <xdr:col>41</xdr:col>
      <xdr:colOff>101600</xdr:colOff>
      <xdr:row>79</xdr:row>
      <xdr:rowOff>101918</xdr:rowOff>
    </xdr:to>
    <xdr:sp macro="" textlink="">
      <xdr:nvSpPr>
        <xdr:cNvPr id="438" name="楕円 437"/>
        <xdr:cNvSpPr/>
      </xdr:nvSpPr>
      <xdr:spPr>
        <a:xfrm>
          <a:off x="7810500" y="135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93045</xdr:rowOff>
    </xdr:from>
    <xdr:ext cx="469744" cy="259045"/>
    <xdr:sp macro="" textlink="">
      <xdr:nvSpPr>
        <xdr:cNvPr id="439" name="テキスト ボックス 438"/>
        <xdr:cNvSpPr txBox="1"/>
      </xdr:nvSpPr>
      <xdr:spPr>
        <a:xfrm>
          <a:off x="7626428" y="136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110061</xdr:rowOff>
    </xdr:from>
    <xdr:to>
      <xdr:col>36</xdr:col>
      <xdr:colOff>165100</xdr:colOff>
      <xdr:row>79</xdr:row>
      <xdr:rowOff>40211</xdr:rowOff>
    </xdr:to>
    <xdr:sp macro="" textlink="">
      <xdr:nvSpPr>
        <xdr:cNvPr id="440" name="楕円 439"/>
        <xdr:cNvSpPr/>
      </xdr:nvSpPr>
      <xdr:spPr>
        <a:xfrm>
          <a:off x="6921500" y="134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31338</xdr:rowOff>
    </xdr:from>
    <xdr:ext cx="469744" cy="259045"/>
    <xdr:sp macro="" textlink="">
      <xdr:nvSpPr>
        <xdr:cNvPr id="441" name="テキスト ボックス 440"/>
        <xdr:cNvSpPr txBox="1"/>
      </xdr:nvSpPr>
      <xdr:spPr>
        <a:xfrm>
          <a:off x="6737428" y="13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111810</xdr:rowOff>
    </xdr:from>
    <xdr:to>
      <xdr:col>55</xdr:col>
      <xdr:colOff>0</xdr:colOff>
      <xdr:row>96</xdr:row>
      <xdr:rowOff>155277</xdr:rowOff>
    </xdr:to>
    <xdr:cxnSp macro="">
      <xdr:nvCxnSpPr>
        <xdr:cNvPr id="472" name="直線コネクタ 471"/>
        <xdr:cNvCxnSpPr/>
      </xdr:nvCxnSpPr>
      <xdr:spPr>
        <a:xfrm>
          <a:off x="9639300" y="16399560"/>
          <a:ext cx="838200" cy="2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111810</xdr:rowOff>
    </xdr:from>
    <xdr:to>
      <xdr:col>50</xdr:col>
      <xdr:colOff>114300</xdr:colOff>
      <xdr:row>98</xdr:row>
      <xdr:rowOff>81668</xdr:rowOff>
    </xdr:to>
    <xdr:cxnSp macro="">
      <xdr:nvCxnSpPr>
        <xdr:cNvPr id="475" name="直線コネクタ 474"/>
        <xdr:cNvCxnSpPr/>
      </xdr:nvCxnSpPr>
      <xdr:spPr>
        <a:xfrm flipV="1">
          <a:off x="8750300" y="16399560"/>
          <a:ext cx="889000" cy="48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169396</xdr:rowOff>
    </xdr:from>
    <xdr:to>
      <xdr:col>45</xdr:col>
      <xdr:colOff>177800</xdr:colOff>
      <xdr:row>98</xdr:row>
      <xdr:rowOff>81668</xdr:rowOff>
    </xdr:to>
    <xdr:cxnSp macro="">
      <xdr:nvCxnSpPr>
        <xdr:cNvPr id="478" name="直線コネクタ 477"/>
        <xdr:cNvCxnSpPr/>
      </xdr:nvCxnSpPr>
      <xdr:spPr>
        <a:xfrm>
          <a:off x="7861300" y="16628596"/>
          <a:ext cx="889000" cy="2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118560</xdr:rowOff>
    </xdr:from>
    <xdr:to>
      <xdr:col>41</xdr:col>
      <xdr:colOff>50800</xdr:colOff>
      <xdr:row>96</xdr:row>
      <xdr:rowOff>169396</xdr:rowOff>
    </xdr:to>
    <xdr:cxnSp macro="">
      <xdr:nvCxnSpPr>
        <xdr:cNvPr id="481" name="直線コネクタ 480"/>
        <xdr:cNvCxnSpPr/>
      </xdr:nvCxnSpPr>
      <xdr:spPr>
        <a:xfrm>
          <a:off x="6972300" y="16577760"/>
          <a:ext cx="889000" cy="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104477</xdr:rowOff>
    </xdr:from>
    <xdr:to>
      <xdr:col>55</xdr:col>
      <xdr:colOff>50800</xdr:colOff>
      <xdr:row>97</xdr:row>
      <xdr:rowOff>34627</xdr:rowOff>
    </xdr:to>
    <xdr:sp macro="" textlink="">
      <xdr:nvSpPr>
        <xdr:cNvPr id="491" name="楕円 490"/>
        <xdr:cNvSpPr/>
      </xdr:nvSpPr>
      <xdr:spPr>
        <a:xfrm>
          <a:off x="10426700" y="165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127354</xdr:rowOff>
    </xdr:from>
    <xdr:ext cx="534377" cy="259045"/>
    <xdr:sp macro="" textlink="">
      <xdr:nvSpPr>
        <xdr:cNvPr id="492" name="普通建設事業費 （ うち更新整備　）該当値テキスト"/>
        <xdr:cNvSpPr txBox="1"/>
      </xdr:nvSpPr>
      <xdr:spPr>
        <a:xfrm>
          <a:off x="10528300" y="164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61010</xdr:rowOff>
    </xdr:from>
    <xdr:to>
      <xdr:col>50</xdr:col>
      <xdr:colOff>165100</xdr:colOff>
      <xdr:row>95</xdr:row>
      <xdr:rowOff>162610</xdr:rowOff>
    </xdr:to>
    <xdr:sp macro="" textlink="">
      <xdr:nvSpPr>
        <xdr:cNvPr id="493" name="楕円 492"/>
        <xdr:cNvSpPr/>
      </xdr:nvSpPr>
      <xdr:spPr>
        <a:xfrm>
          <a:off x="9588500" y="163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7687</xdr:rowOff>
    </xdr:from>
    <xdr:ext cx="534377" cy="259045"/>
    <xdr:sp macro="" textlink="">
      <xdr:nvSpPr>
        <xdr:cNvPr id="494" name="テキスト ボックス 493"/>
        <xdr:cNvSpPr txBox="1"/>
      </xdr:nvSpPr>
      <xdr:spPr>
        <a:xfrm>
          <a:off x="9372111" y="161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30868</xdr:rowOff>
    </xdr:from>
    <xdr:to>
      <xdr:col>46</xdr:col>
      <xdr:colOff>38100</xdr:colOff>
      <xdr:row>98</xdr:row>
      <xdr:rowOff>132468</xdr:rowOff>
    </xdr:to>
    <xdr:sp macro="" textlink="">
      <xdr:nvSpPr>
        <xdr:cNvPr id="495" name="楕円 494"/>
        <xdr:cNvSpPr/>
      </xdr:nvSpPr>
      <xdr:spPr>
        <a:xfrm>
          <a:off x="8699500" y="168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123595</xdr:rowOff>
    </xdr:from>
    <xdr:ext cx="534377" cy="259045"/>
    <xdr:sp macro="" textlink="">
      <xdr:nvSpPr>
        <xdr:cNvPr id="496" name="テキスト ボックス 495"/>
        <xdr:cNvSpPr txBox="1"/>
      </xdr:nvSpPr>
      <xdr:spPr>
        <a:xfrm>
          <a:off x="8483111" y="169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118596</xdr:rowOff>
    </xdr:from>
    <xdr:to>
      <xdr:col>41</xdr:col>
      <xdr:colOff>101600</xdr:colOff>
      <xdr:row>97</xdr:row>
      <xdr:rowOff>48746</xdr:rowOff>
    </xdr:to>
    <xdr:sp macro="" textlink="">
      <xdr:nvSpPr>
        <xdr:cNvPr id="497" name="楕円 496"/>
        <xdr:cNvSpPr/>
      </xdr:nvSpPr>
      <xdr:spPr>
        <a:xfrm>
          <a:off x="7810500" y="165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65273</xdr:rowOff>
    </xdr:from>
    <xdr:ext cx="534377" cy="259045"/>
    <xdr:sp macro="" textlink="">
      <xdr:nvSpPr>
        <xdr:cNvPr id="498" name="テキスト ボックス 497"/>
        <xdr:cNvSpPr txBox="1"/>
      </xdr:nvSpPr>
      <xdr:spPr>
        <a:xfrm>
          <a:off x="7594111" y="163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67760</xdr:rowOff>
    </xdr:from>
    <xdr:to>
      <xdr:col>36</xdr:col>
      <xdr:colOff>165100</xdr:colOff>
      <xdr:row>96</xdr:row>
      <xdr:rowOff>169360</xdr:rowOff>
    </xdr:to>
    <xdr:sp macro="" textlink="">
      <xdr:nvSpPr>
        <xdr:cNvPr id="499" name="楕円 498"/>
        <xdr:cNvSpPr/>
      </xdr:nvSpPr>
      <xdr:spPr>
        <a:xfrm>
          <a:off x="6921500" y="165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14437</xdr:rowOff>
    </xdr:from>
    <xdr:ext cx="534377" cy="259045"/>
    <xdr:sp macro="" textlink="">
      <xdr:nvSpPr>
        <xdr:cNvPr id="500" name="テキスト ボックス 499"/>
        <xdr:cNvSpPr txBox="1"/>
      </xdr:nvSpPr>
      <xdr:spPr>
        <a:xfrm>
          <a:off x="6705111" y="163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117343</xdr:rowOff>
    </xdr:from>
    <xdr:to>
      <xdr:col>85</xdr:col>
      <xdr:colOff>127000</xdr:colOff>
      <xdr:row>38</xdr:row>
      <xdr:rowOff>139700</xdr:rowOff>
    </xdr:to>
    <xdr:cxnSp macro="">
      <xdr:nvCxnSpPr>
        <xdr:cNvPr id="527" name="直線コネクタ 526"/>
        <xdr:cNvCxnSpPr/>
      </xdr:nvCxnSpPr>
      <xdr:spPr>
        <a:xfrm>
          <a:off x="15481300" y="6632443"/>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117343</xdr:rowOff>
    </xdr:from>
    <xdr:to>
      <xdr:col>81</xdr:col>
      <xdr:colOff>50800</xdr:colOff>
      <xdr:row>38</xdr:row>
      <xdr:rowOff>139700</xdr:rowOff>
    </xdr:to>
    <xdr:cxnSp macro="">
      <xdr:nvCxnSpPr>
        <xdr:cNvPr id="530" name="直線コネクタ 529"/>
        <xdr:cNvCxnSpPr/>
      </xdr:nvCxnSpPr>
      <xdr:spPr>
        <a:xfrm flipV="1">
          <a:off x="14592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66543</xdr:rowOff>
    </xdr:from>
    <xdr:to>
      <xdr:col>81</xdr:col>
      <xdr:colOff>101600</xdr:colOff>
      <xdr:row>38</xdr:row>
      <xdr:rowOff>168143</xdr:rowOff>
    </xdr:to>
    <xdr:sp macro="" textlink="">
      <xdr:nvSpPr>
        <xdr:cNvPr id="548" name="楕円 547"/>
        <xdr:cNvSpPr/>
      </xdr:nvSpPr>
      <xdr:spPr>
        <a:xfrm>
          <a:off x="15430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159270</xdr:rowOff>
    </xdr:from>
    <xdr:ext cx="378565" cy="259045"/>
    <xdr:sp macro="" textlink="">
      <xdr:nvSpPr>
        <xdr:cNvPr id="549" name="テキスト ボックス 548"/>
        <xdr:cNvSpPr txBox="1"/>
      </xdr:nvSpPr>
      <xdr:spPr>
        <a:xfrm>
          <a:off x="15292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56584</xdr:rowOff>
    </xdr:from>
    <xdr:to>
      <xdr:col>85</xdr:col>
      <xdr:colOff>127000</xdr:colOff>
      <xdr:row>78</xdr:row>
      <xdr:rowOff>62585</xdr:rowOff>
    </xdr:to>
    <xdr:cxnSp macro="">
      <xdr:nvCxnSpPr>
        <xdr:cNvPr id="633" name="直線コネクタ 632"/>
        <xdr:cNvCxnSpPr/>
      </xdr:nvCxnSpPr>
      <xdr:spPr>
        <a:xfrm flipV="1">
          <a:off x="15481300" y="13429684"/>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27343</xdr:rowOff>
    </xdr:from>
    <xdr:to>
      <xdr:col>81</xdr:col>
      <xdr:colOff>50800</xdr:colOff>
      <xdr:row>78</xdr:row>
      <xdr:rowOff>62585</xdr:rowOff>
    </xdr:to>
    <xdr:cxnSp macro="">
      <xdr:nvCxnSpPr>
        <xdr:cNvPr id="636" name="直線コネクタ 635"/>
        <xdr:cNvCxnSpPr/>
      </xdr:nvCxnSpPr>
      <xdr:spPr>
        <a:xfrm>
          <a:off x="14592300" y="13400443"/>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26772</xdr:rowOff>
    </xdr:from>
    <xdr:to>
      <xdr:col>76</xdr:col>
      <xdr:colOff>114300</xdr:colOff>
      <xdr:row>78</xdr:row>
      <xdr:rowOff>27343</xdr:rowOff>
    </xdr:to>
    <xdr:cxnSp macro="">
      <xdr:nvCxnSpPr>
        <xdr:cNvPr id="639" name="直線コネクタ 638"/>
        <xdr:cNvCxnSpPr/>
      </xdr:nvCxnSpPr>
      <xdr:spPr>
        <a:xfrm>
          <a:off x="13703300" y="1339987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23113</xdr:rowOff>
    </xdr:from>
    <xdr:to>
      <xdr:col>71</xdr:col>
      <xdr:colOff>177800</xdr:colOff>
      <xdr:row>78</xdr:row>
      <xdr:rowOff>26772</xdr:rowOff>
    </xdr:to>
    <xdr:cxnSp macro="">
      <xdr:nvCxnSpPr>
        <xdr:cNvPr id="642" name="直線コネクタ 641"/>
        <xdr:cNvCxnSpPr/>
      </xdr:nvCxnSpPr>
      <xdr:spPr>
        <a:xfrm>
          <a:off x="12814300" y="1339621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5784</xdr:rowOff>
    </xdr:from>
    <xdr:to>
      <xdr:col>85</xdr:col>
      <xdr:colOff>177800</xdr:colOff>
      <xdr:row>78</xdr:row>
      <xdr:rowOff>107384</xdr:rowOff>
    </xdr:to>
    <xdr:sp macro="" textlink="">
      <xdr:nvSpPr>
        <xdr:cNvPr id="652" name="楕円 651"/>
        <xdr:cNvSpPr/>
      </xdr:nvSpPr>
      <xdr:spPr>
        <a:xfrm>
          <a:off x="16268700" y="133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92161</xdr:rowOff>
    </xdr:from>
    <xdr:ext cx="469744" cy="259045"/>
    <xdr:sp macro="" textlink="">
      <xdr:nvSpPr>
        <xdr:cNvPr id="653" name="公債費該当値テキスト"/>
        <xdr:cNvSpPr txBox="1"/>
      </xdr:nvSpPr>
      <xdr:spPr>
        <a:xfrm>
          <a:off x="16370300" y="1329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11785</xdr:rowOff>
    </xdr:from>
    <xdr:to>
      <xdr:col>81</xdr:col>
      <xdr:colOff>101600</xdr:colOff>
      <xdr:row>78</xdr:row>
      <xdr:rowOff>113385</xdr:rowOff>
    </xdr:to>
    <xdr:sp macro="" textlink="">
      <xdr:nvSpPr>
        <xdr:cNvPr id="654" name="楕円 653"/>
        <xdr:cNvSpPr/>
      </xdr:nvSpPr>
      <xdr:spPr>
        <a:xfrm>
          <a:off x="15430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104512</xdr:rowOff>
    </xdr:from>
    <xdr:ext cx="469744" cy="259045"/>
    <xdr:sp macro="" textlink="">
      <xdr:nvSpPr>
        <xdr:cNvPr id="655" name="テキスト ボックス 654"/>
        <xdr:cNvSpPr txBox="1"/>
      </xdr:nvSpPr>
      <xdr:spPr>
        <a:xfrm>
          <a:off x="15246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147993</xdr:rowOff>
    </xdr:from>
    <xdr:to>
      <xdr:col>76</xdr:col>
      <xdr:colOff>165100</xdr:colOff>
      <xdr:row>78</xdr:row>
      <xdr:rowOff>78143</xdr:rowOff>
    </xdr:to>
    <xdr:sp macro="" textlink="">
      <xdr:nvSpPr>
        <xdr:cNvPr id="656" name="楕円 655"/>
        <xdr:cNvSpPr/>
      </xdr:nvSpPr>
      <xdr:spPr>
        <a:xfrm>
          <a:off x="14541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69270</xdr:rowOff>
    </xdr:from>
    <xdr:ext cx="469744" cy="259045"/>
    <xdr:sp macro="" textlink="">
      <xdr:nvSpPr>
        <xdr:cNvPr id="657" name="テキスト ボックス 656"/>
        <xdr:cNvSpPr txBox="1"/>
      </xdr:nvSpPr>
      <xdr:spPr>
        <a:xfrm>
          <a:off x="14357428" y="134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147422</xdr:rowOff>
    </xdr:from>
    <xdr:to>
      <xdr:col>72</xdr:col>
      <xdr:colOff>38100</xdr:colOff>
      <xdr:row>78</xdr:row>
      <xdr:rowOff>77572</xdr:rowOff>
    </xdr:to>
    <xdr:sp macro="" textlink="">
      <xdr:nvSpPr>
        <xdr:cNvPr id="658" name="楕円 657"/>
        <xdr:cNvSpPr/>
      </xdr:nvSpPr>
      <xdr:spPr>
        <a:xfrm>
          <a:off x="13652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68699</xdr:rowOff>
    </xdr:from>
    <xdr:ext cx="469744" cy="259045"/>
    <xdr:sp macro="" textlink="">
      <xdr:nvSpPr>
        <xdr:cNvPr id="659" name="テキスト ボックス 658"/>
        <xdr:cNvSpPr txBox="1"/>
      </xdr:nvSpPr>
      <xdr:spPr>
        <a:xfrm>
          <a:off x="13468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143763</xdr:rowOff>
    </xdr:from>
    <xdr:to>
      <xdr:col>67</xdr:col>
      <xdr:colOff>101600</xdr:colOff>
      <xdr:row>78</xdr:row>
      <xdr:rowOff>73913</xdr:rowOff>
    </xdr:to>
    <xdr:sp macro="" textlink="">
      <xdr:nvSpPr>
        <xdr:cNvPr id="660" name="楕円 659"/>
        <xdr:cNvSpPr/>
      </xdr:nvSpPr>
      <xdr:spPr>
        <a:xfrm>
          <a:off x="12763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65040</xdr:rowOff>
    </xdr:from>
    <xdr:ext cx="534377" cy="259045"/>
    <xdr:sp macro="" textlink="">
      <xdr:nvSpPr>
        <xdr:cNvPr id="661" name="テキスト ボックス 660"/>
        <xdr:cNvSpPr txBox="1"/>
      </xdr:nvSpPr>
      <xdr:spPr>
        <a:xfrm>
          <a:off x="12547111" y="1343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159829</xdr:rowOff>
    </xdr:from>
    <xdr:to>
      <xdr:col>85</xdr:col>
      <xdr:colOff>127000</xdr:colOff>
      <xdr:row>98</xdr:row>
      <xdr:rowOff>52527</xdr:rowOff>
    </xdr:to>
    <xdr:cxnSp macro="">
      <xdr:nvCxnSpPr>
        <xdr:cNvPr id="690" name="直線コネクタ 689"/>
        <xdr:cNvCxnSpPr/>
      </xdr:nvCxnSpPr>
      <xdr:spPr>
        <a:xfrm flipV="1">
          <a:off x="15481300" y="16619029"/>
          <a:ext cx="838200" cy="2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52527</xdr:rowOff>
    </xdr:from>
    <xdr:to>
      <xdr:col>81</xdr:col>
      <xdr:colOff>50800</xdr:colOff>
      <xdr:row>98</xdr:row>
      <xdr:rowOff>90957</xdr:rowOff>
    </xdr:to>
    <xdr:cxnSp macro="">
      <xdr:nvCxnSpPr>
        <xdr:cNvPr id="693" name="直線コネクタ 692"/>
        <xdr:cNvCxnSpPr/>
      </xdr:nvCxnSpPr>
      <xdr:spPr>
        <a:xfrm flipV="1">
          <a:off x="14592300" y="16854627"/>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133693</xdr:rowOff>
    </xdr:from>
    <xdr:to>
      <xdr:col>76</xdr:col>
      <xdr:colOff>114300</xdr:colOff>
      <xdr:row>98</xdr:row>
      <xdr:rowOff>90957</xdr:rowOff>
    </xdr:to>
    <xdr:cxnSp macro="">
      <xdr:nvCxnSpPr>
        <xdr:cNvPr id="696" name="直線コネクタ 695"/>
        <xdr:cNvCxnSpPr/>
      </xdr:nvCxnSpPr>
      <xdr:spPr>
        <a:xfrm>
          <a:off x="13703300" y="16764343"/>
          <a:ext cx="889000" cy="1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133693</xdr:rowOff>
    </xdr:from>
    <xdr:to>
      <xdr:col>71</xdr:col>
      <xdr:colOff>177800</xdr:colOff>
      <xdr:row>97</xdr:row>
      <xdr:rowOff>153936</xdr:rowOff>
    </xdr:to>
    <xdr:cxnSp macro="">
      <xdr:nvCxnSpPr>
        <xdr:cNvPr id="699" name="直線コネクタ 698"/>
        <xdr:cNvCxnSpPr/>
      </xdr:nvCxnSpPr>
      <xdr:spPr>
        <a:xfrm flipV="1">
          <a:off x="12814300" y="16764343"/>
          <a:ext cx="8890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109029</xdr:rowOff>
    </xdr:from>
    <xdr:to>
      <xdr:col>85</xdr:col>
      <xdr:colOff>177800</xdr:colOff>
      <xdr:row>97</xdr:row>
      <xdr:rowOff>39179</xdr:rowOff>
    </xdr:to>
    <xdr:sp macro="" textlink="">
      <xdr:nvSpPr>
        <xdr:cNvPr id="709" name="楕円 708"/>
        <xdr:cNvSpPr/>
      </xdr:nvSpPr>
      <xdr:spPr>
        <a:xfrm>
          <a:off x="16268700" y="1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131906</xdr:rowOff>
    </xdr:from>
    <xdr:ext cx="534377" cy="259045"/>
    <xdr:sp macro="" textlink="">
      <xdr:nvSpPr>
        <xdr:cNvPr id="710" name="積立金該当値テキスト"/>
        <xdr:cNvSpPr txBox="1"/>
      </xdr:nvSpPr>
      <xdr:spPr>
        <a:xfrm>
          <a:off x="16370300" y="164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1727</xdr:rowOff>
    </xdr:from>
    <xdr:to>
      <xdr:col>81</xdr:col>
      <xdr:colOff>101600</xdr:colOff>
      <xdr:row>98</xdr:row>
      <xdr:rowOff>103327</xdr:rowOff>
    </xdr:to>
    <xdr:sp macro="" textlink="">
      <xdr:nvSpPr>
        <xdr:cNvPr id="711" name="楕円 710"/>
        <xdr:cNvSpPr/>
      </xdr:nvSpPr>
      <xdr:spPr>
        <a:xfrm>
          <a:off x="15430500" y="168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94454</xdr:rowOff>
    </xdr:from>
    <xdr:ext cx="534377" cy="259045"/>
    <xdr:sp macro="" textlink="">
      <xdr:nvSpPr>
        <xdr:cNvPr id="712" name="テキスト ボックス 711"/>
        <xdr:cNvSpPr txBox="1"/>
      </xdr:nvSpPr>
      <xdr:spPr>
        <a:xfrm>
          <a:off x="15214111" y="168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40157</xdr:rowOff>
    </xdr:from>
    <xdr:to>
      <xdr:col>76</xdr:col>
      <xdr:colOff>165100</xdr:colOff>
      <xdr:row>98</xdr:row>
      <xdr:rowOff>141757</xdr:rowOff>
    </xdr:to>
    <xdr:sp macro="" textlink="">
      <xdr:nvSpPr>
        <xdr:cNvPr id="713" name="楕円 712"/>
        <xdr:cNvSpPr/>
      </xdr:nvSpPr>
      <xdr:spPr>
        <a:xfrm>
          <a:off x="14541500" y="168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132884</xdr:rowOff>
    </xdr:from>
    <xdr:ext cx="469744" cy="259045"/>
    <xdr:sp macro="" textlink="">
      <xdr:nvSpPr>
        <xdr:cNvPr id="714" name="テキスト ボックス 713"/>
        <xdr:cNvSpPr txBox="1"/>
      </xdr:nvSpPr>
      <xdr:spPr>
        <a:xfrm>
          <a:off x="14357428" y="169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82893</xdr:rowOff>
    </xdr:from>
    <xdr:to>
      <xdr:col>72</xdr:col>
      <xdr:colOff>38100</xdr:colOff>
      <xdr:row>98</xdr:row>
      <xdr:rowOff>13043</xdr:rowOff>
    </xdr:to>
    <xdr:sp macro="" textlink="">
      <xdr:nvSpPr>
        <xdr:cNvPr id="715" name="楕円 714"/>
        <xdr:cNvSpPr/>
      </xdr:nvSpPr>
      <xdr:spPr>
        <a:xfrm>
          <a:off x="13652500" y="167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29570</xdr:rowOff>
    </xdr:from>
    <xdr:ext cx="534377" cy="259045"/>
    <xdr:sp macro="" textlink="">
      <xdr:nvSpPr>
        <xdr:cNvPr id="716" name="テキスト ボックス 71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103136</xdr:rowOff>
    </xdr:from>
    <xdr:to>
      <xdr:col>67</xdr:col>
      <xdr:colOff>101600</xdr:colOff>
      <xdr:row>98</xdr:row>
      <xdr:rowOff>33286</xdr:rowOff>
    </xdr:to>
    <xdr:sp macro="" textlink="">
      <xdr:nvSpPr>
        <xdr:cNvPr id="717" name="楕円 716"/>
        <xdr:cNvSpPr/>
      </xdr:nvSpPr>
      <xdr:spPr>
        <a:xfrm>
          <a:off x="12763500" y="16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49813</xdr:rowOff>
    </xdr:from>
    <xdr:ext cx="534377" cy="259045"/>
    <xdr:sp macro="" textlink="">
      <xdr:nvSpPr>
        <xdr:cNvPr id="718" name="テキスト ボックス 717"/>
        <xdr:cNvSpPr txBox="1"/>
      </xdr:nvSpPr>
      <xdr:spPr>
        <a:xfrm>
          <a:off x="12547111" y="165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150368</xdr:rowOff>
    </xdr:from>
    <xdr:to>
      <xdr:col>116</xdr:col>
      <xdr:colOff>63500</xdr:colOff>
      <xdr:row>57</xdr:row>
      <xdr:rowOff>151384</xdr:rowOff>
    </xdr:to>
    <xdr:cxnSp macro="">
      <xdr:nvCxnSpPr>
        <xdr:cNvPr id="806" name="直線コネクタ 805"/>
        <xdr:cNvCxnSpPr/>
      </xdr:nvCxnSpPr>
      <xdr:spPr>
        <a:xfrm>
          <a:off x="21323300" y="9923018"/>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148844</xdr:rowOff>
    </xdr:from>
    <xdr:to>
      <xdr:col>111</xdr:col>
      <xdr:colOff>177800</xdr:colOff>
      <xdr:row>57</xdr:row>
      <xdr:rowOff>150368</xdr:rowOff>
    </xdr:to>
    <xdr:cxnSp macro="">
      <xdr:nvCxnSpPr>
        <xdr:cNvPr id="809" name="直線コネクタ 808"/>
        <xdr:cNvCxnSpPr/>
      </xdr:nvCxnSpPr>
      <xdr:spPr>
        <a:xfrm>
          <a:off x="20434300" y="99214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146431</xdr:rowOff>
    </xdr:from>
    <xdr:to>
      <xdr:col>107</xdr:col>
      <xdr:colOff>50800</xdr:colOff>
      <xdr:row>57</xdr:row>
      <xdr:rowOff>148844</xdr:rowOff>
    </xdr:to>
    <xdr:cxnSp macro="">
      <xdr:nvCxnSpPr>
        <xdr:cNvPr id="812" name="直線コネクタ 811"/>
        <xdr:cNvCxnSpPr/>
      </xdr:nvCxnSpPr>
      <xdr:spPr>
        <a:xfrm>
          <a:off x="19545300" y="991908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143383</xdr:rowOff>
    </xdr:from>
    <xdr:to>
      <xdr:col>102</xdr:col>
      <xdr:colOff>114300</xdr:colOff>
      <xdr:row>57</xdr:row>
      <xdr:rowOff>146431</xdr:rowOff>
    </xdr:to>
    <xdr:cxnSp macro="">
      <xdr:nvCxnSpPr>
        <xdr:cNvPr id="815" name="直線コネクタ 814"/>
        <xdr:cNvCxnSpPr/>
      </xdr:nvCxnSpPr>
      <xdr:spPr>
        <a:xfrm>
          <a:off x="18656300" y="99160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100584</xdr:rowOff>
    </xdr:from>
    <xdr:to>
      <xdr:col>116</xdr:col>
      <xdr:colOff>114300</xdr:colOff>
      <xdr:row>58</xdr:row>
      <xdr:rowOff>30734</xdr:rowOff>
    </xdr:to>
    <xdr:sp macro="" textlink="">
      <xdr:nvSpPr>
        <xdr:cNvPr id="825" name="楕円 824"/>
        <xdr:cNvSpPr/>
      </xdr:nvSpPr>
      <xdr:spPr>
        <a:xfrm>
          <a:off x="22110700" y="98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79011</xdr:rowOff>
    </xdr:from>
    <xdr:ext cx="469744" cy="259045"/>
    <xdr:sp macro="" textlink="">
      <xdr:nvSpPr>
        <xdr:cNvPr id="826" name="貸付金該当値テキスト"/>
        <xdr:cNvSpPr txBox="1"/>
      </xdr:nvSpPr>
      <xdr:spPr>
        <a:xfrm>
          <a:off x="22212300" y="98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99568</xdr:rowOff>
    </xdr:from>
    <xdr:to>
      <xdr:col>112</xdr:col>
      <xdr:colOff>38100</xdr:colOff>
      <xdr:row>58</xdr:row>
      <xdr:rowOff>29718</xdr:rowOff>
    </xdr:to>
    <xdr:sp macro="" textlink="">
      <xdr:nvSpPr>
        <xdr:cNvPr id="827" name="楕円 826"/>
        <xdr:cNvSpPr/>
      </xdr:nvSpPr>
      <xdr:spPr>
        <a:xfrm>
          <a:off x="212725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20845</xdr:rowOff>
    </xdr:from>
    <xdr:ext cx="469744" cy="259045"/>
    <xdr:sp macro="" textlink="">
      <xdr:nvSpPr>
        <xdr:cNvPr id="828" name="テキスト ボックス 827"/>
        <xdr:cNvSpPr txBox="1"/>
      </xdr:nvSpPr>
      <xdr:spPr>
        <a:xfrm>
          <a:off x="21088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98044</xdr:rowOff>
    </xdr:from>
    <xdr:to>
      <xdr:col>107</xdr:col>
      <xdr:colOff>101600</xdr:colOff>
      <xdr:row>58</xdr:row>
      <xdr:rowOff>28194</xdr:rowOff>
    </xdr:to>
    <xdr:sp macro="" textlink="">
      <xdr:nvSpPr>
        <xdr:cNvPr id="829" name="楕円 828"/>
        <xdr:cNvSpPr/>
      </xdr:nvSpPr>
      <xdr:spPr>
        <a:xfrm>
          <a:off x="20383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19321</xdr:rowOff>
    </xdr:from>
    <xdr:ext cx="469744" cy="259045"/>
    <xdr:sp macro="" textlink="">
      <xdr:nvSpPr>
        <xdr:cNvPr id="830" name="テキスト ボックス 829"/>
        <xdr:cNvSpPr txBox="1"/>
      </xdr:nvSpPr>
      <xdr:spPr>
        <a:xfrm>
          <a:off x="20199428"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95631</xdr:rowOff>
    </xdr:from>
    <xdr:to>
      <xdr:col>102</xdr:col>
      <xdr:colOff>165100</xdr:colOff>
      <xdr:row>58</xdr:row>
      <xdr:rowOff>25781</xdr:rowOff>
    </xdr:to>
    <xdr:sp macro="" textlink="">
      <xdr:nvSpPr>
        <xdr:cNvPr id="831" name="楕円 830"/>
        <xdr:cNvSpPr/>
      </xdr:nvSpPr>
      <xdr:spPr>
        <a:xfrm>
          <a:off x="19494500" y="98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16908</xdr:rowOff>
    </xdr:from>
    <xdr:ext cx="469744" cy="259045"/>
    <xdr:sp macro="" textlink="">
      <xdr:nvSpPr>
        <xdr:cNvPr id="832" name="テキスト ボックス 831"/>
        <xdr:cNvSpPr txBox="1"/>
      </xdr:nvSpPr>
      <xdr:spPr>
        <a:xfrm>
          <a:off x="19310428" y="996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92583</xdr:rowOff>
    </xdr:from>
    <xdr:to>
      <xdr:col>98</xdr:col>
      <xdr:colOff>38100</xdr:colOff>
      <xdr:row>58</xdr:row>
      <xdr:rowOff>22733</xdr:rowOff>
    </xdr:to>
    <xdr:sp macro="" textlink="">
      <xdr:nvSpPr>
        <xdr:cNvPr id="833" name="楕円 832"/>
        <xdr:cNvSpPr/>
      </xdr:nvSpPr>
      <xdr:spPr>
        <a:xfrm>
          <a:off x="18605500" y="98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13860</xdr:rowOff>
    </xdr:from>
    <xdr:ext cx="469744" cy="259045"/>
    <xdr:sp macro="" textlink="">
      <xdr:nvSpPr>
        <xdr:cNvPr id="834" name="テキスト ボックス 833"/>
        <xdr:cNvSpPr txBox="1"/>
      </xdr:nvSpPr>
      <xdr:spPr>
        <a:xfrm>
          <a:off x="18421428" y="99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75901</xdr:rowOff>
    </xdr:from>
    <xdr:to>
      <xdr:col>116</xdr:col>
      <xdr:colOff>63500</xdr:colOff>
      <xdr:row>76</xdr:row>
      <xdr:rowOff>113164</xdr:rowOff>
    </xdr:to>
    <xdr:cxnSp macro="">
      <xdr:nvCxnSpPr>
        <xdr:cNvPr id="864" name="直線コネクタ 863"/>
        <xdr:cNvCxnSpPr/>
      </xdr:nvCxnSpPr>
      <xdr:spPr>
        <a:xfrm>
          <a:off x="21323300" y="13106101"/>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75901</xdr:rowOff>
    </xdr:from>
    <xdr:to>
      <xdr:col>111</xdr:col>
      <xdr:colOff>177800</xdr:colOff>
      <xdr:row>76</xdr:row>
      <xdr:rowOff>141072</xdr:rowOff>
    </xdr:to>
    <xdr:cxnSp macro="">
      <xdr:nvCxnSpPr>
        <xdr:cNvPr id="867" name="直線コネクタ 866"/>
        <xdr:cNvCxnSpPr/>
      </xdr:nvCxnSpPr>
      <xdr:spPr>
        <a:xfrm flipV="1">
          <a:off x="20434300" y="13106101"/>
          <a:ext cx="8890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100761</xdr:rowOff>
    </xdr:from>
    <xdr:to>
      <xdr:col>107</xdr:col>
      <xdr:colOff>50800</xdr:colOff>
      <xdr:row>76</xdr:row>
      <xdr:rowOff>141072</xdr:rowOff>
    </xdr:to>
    <xdr:cxnSp macro="">
      <xdr:nvCxnSpPr>
        <xdr:cNvPr id="870" name="直線コネクタ 869"/>
        <xdr:cNvCxnSpPr/>
      </xdr:nvCxnSpPr>
      <xdr:spPr>
        <a:xfrm>
          <a:off x="19545300" y="13130961"/>
          <a:ext cx="8890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100761</xdr:rowOff>
    </xdr:from>
    <xdr:to>
      <xdr:col>102</xdr:col>
      <xdr:colOff>114300</xdr:colOff>
      <xdr:row>76</xdr:row>
      <xdr:rowOff>108649</xdr:rowOff>
    </xdr:to>
    <xdr:cxnSp macro="">
      <xdr:nvCxnSpPr>
        <xdr:cNvPr id="873" name="直線コネクタ 872"/>
        <xdr:cNvCxnSpPr/>
      </xdr:nvCxnSpPr>
      <xdr:spPr>
        <a:xfrm flipV="1">
          <a:off x="18656300" y="13130961"/>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62364</xdr:rowOff>
    </xdr:from>
    <xdr:to>
      <xdr:col>116</xdr:col>
      <xdr:colOff>114300</xdr:colOff>
      <xdr:row>76</xdr:row>
      <xdr:rowOff>163964</xdr:rowOff>
    </xdr:to>
    <xdr:sp macro="" textlink="">
      <xdr:nvSpPr>
        <xdr:cNvPr id="883" name="楕円 882"/>
        <xdr:cNvSpPr/>
      </xdr:nvSpPr>
      <xdr:spPr>
        <a:xfrm>
          <a:off x="22110700" y="130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40791</xdr:rowOff>
    </xdr:from>
    <xdr:ext cx="534377" cy="259045"/>
    <xdr:sp macro="" textlink="">
      <xdr:nvSpPr>
        <xdr:cNvPr id="884" name="繰出金該当値テキスト"/>
        <xdr:cNvSpPr txBox="1"/>
      </xdr:nvSpPr>
      <xdr:spPr>
        <a:xfrm>
          <a:off x="22212300" y="130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25101</xdr:rowOff>
    </xdr:from>
    <xdr:to>
      <xdr:col>112</xdr:col>
      <xdr:colOff>38100</xdr:colOff>
      <xdr:row>76</xdr:row>
      <xdr:rowOff>126701</xdr:rowOff>
    </xdr:to>
    <xdr:sp macro="" textlink="">
      <xdr:nvSpPr>
        <xdr:cNvPr id="885" name="楕円 884"/>
        <xdr:cNvSpPr/>
      </xdr:nvSpPr>
      <xdr:spPr>
        <a:xfrm>
          <a:off x="21272500" y="130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117828</xdr:rowOff>
    </xdr:from>
    <xdr:ext cx="534377" cy="259045"/>
    <xdr:sp macro="" textlink="">
      <xdr:nvSpPr>
        <xdr:cNvPr id="886" name="テキスト ボックス 885"/>
        <xdr:cNvSpPr txBox="1"/>
      </xdr:nvSpPr>
      <xdr:spPr>
        <a:xfrm>
          <a:off x="21056111" y="131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90272</xdr:rowOff>
    </xdr:from>
    <xdr:to>
      <xdr:col>107</xdr:col>
      <xdr:colOff>101600</xdr:colOff>
      <xdr:row>77</xdr:row>
      <xdr:rowOff>20422</xdr:rowOff>
    </xdr:to>
    <xdr:sp macro="" textlink="">
      <xdr:nvSpPr>
        <xdr:cNvPr id="887" name="楕円 886"/>
        <xdr:cNvSpPr/>
      </xdr:nvSpPr>
      <xdr:spPr>
        <a:xfrm>
          <a:off x="20383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11549</xdr:rowOff>
    </xdr:from>
    <xdr:ext cx="534377" cy="259045"/>
    <xdr:sp macro="" textlink="">
      <xdr:nvSpPr>
        <xdr:cNvPr id="888" name="テキスト ボックス 887"/>
        <xdr:cNvSpPr txBox="1"/>
      </xdr:nvSpPr>
      <xdr:spPr>
        <a:xfrm>
          <a:off x="20167111" y="132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49961</xdr:rowOff>
    </xdr:from>
    <xdr:to>
      <xdr:col>102</xdr:col>
      <xdr:colOff>165100</xdr:colOff>
      <xdr:row>76</xdr:row>
      <xdr:rowOff>151561</xdr:rowOff>
    </xdr:to>
    <xdr:sp macro="" textlink="">
      <xdr:nvSpPr>
        <xdr:cNvPr id="889" name="楕円 888"/>
        <xdr:cNvSpPr/>
      </xdr:nvSpPr>
      <xdr:spPr>
        <a:xfrm>
          <a:off x="19494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142688</xdr:rowOff>
    </xdr:from>
    <xdr:ext cx="534377" cy="259045"/>
    <xdr:sp macro="" textlink="">
      <xdr:nvSpPr>
        <xdr:cNvPr id="890" name="テキスト ボックス 889"/>
        <xdr:cNvSpPr txBox="1"/>
      </xdr:nvSpPr>
      <xdr:spPr>
        <a:xfrm>
          <a:off x="19278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57849</xdr:rowOff>
    </xdr:from>
    <xdr:to>
      <xdr:col>98</xdr:col>
      <xdr:colOff>38100</xdr:colOff>
      <xdr:row>76</xdr:row>
      <xdr:rowOff>159449</xdr:rowOff>
    </xdr:to>
    <xdr:sp macro="" textlink="">
      <xdr:nvSpPr>
        <xdr:cNvPr id="891" name="楕円 890"/>
        <xdr:cNvSpPr/>
      </xdr:nvSpPr>
      <xdr:spPr>
        <a:xfrm>
          <a:off x="18605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150576</xdr:rowOff>
    </xdr:from>
    <xdr:ext cx="534377" cy="259045"/>
    <xdr:sp macro="" textlink="">
      <xdr:nvSpPr>
        <xdr:cNvPr id="892" name="テキスト ボックス 891"/>
        <xdr:cNvSpPr txBox="1"/>
      </xdr:nvSpPr>
      <xdr:spPr>
        <a:xfrm>
          <a:off x="18389111" y="13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３８７，４７６円となっている。主な構成項目である人件費は、住民一人当たり６０，７１４円となっており、昨年度とほぼ横ばいとなっている。これまで適正な定員管理に努めてきたことにより、類似団体とほぼ同じ水準を維持していることがわか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６６，４７８円で昨年度から４，８７２円の減少となったものの、類似団体平均より高い数値となっている。これは、西保育園の増改築及び健康文化センターの空調・照明設備の改修により普通建設事業費のうち更新整備にかかる費用が発生したこと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29319</xdr:rowOff>
    </xdr:from>
    <xdr:to>
      <xdr:col>24</xdr:col>
      <xdr:colOff>63500</xdr:colOff>
      <xdr:row>33</xdr:row>
      <xdr:rowOff>78305</xdr:rowOff>
    </xdr:to>
    <xdr:cxnSp macro="">
      <xdr:nvCxnSpPr>
        <xdr:cNvPr id="63" name="直線コネクタ 62"/>
        <xdr:cNvCxnSpPr/>
      </xdr:nvCxnSpPr>
      <xdr:spPr>
        <a:xfrm flipV="1">
          <a:off x="3797300" y="568716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xdr:rowOff>
    </xdr:from>
    <xdr:to>
      <xdr:col>19</xdr:col>
      <xdr:colOff>177800</xdr:colOff>
      <xdr:row>33</xdr:row>
      <xdr:rowOff>78305</xdr:rowOff>
    </xdr:to>
    <xdr:cxnSp macro="">
      <xdr:nvCxnSpPr>
        <xdr:cNvPr id="66" name="直線コネクタ 65"/>
        <xdr:cNvCxnSpPr/>
      </xdr:nvCxnSpPr>
      <xdr:spPr>
        <a:xfrm>
          <a:off x="2908300" y="5667248"/>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163540</xdr:rowOff>
    </xdr:from>
    <xdr:to>
      <xdr:col>15</xdr:col>
      <xdr:colOff>50800</xdr:colOff>
      <xdr:row>33</xdr:row>
      <xdr:rowOff>9398</xdr:rowOff>
    </xdr:to>
    <xdr:cxnSp macro="">
      <xdr:nvCxnSpPr>
        <xdr:cNvPr id="69" name="直線コネクタ 68"/>
        <xdr:cNvCxnSpPr/>
      </xdr:nvCxnSpPr>
      <xdr:spPr>
        <a:xfrm>
          <a:off x="2019300" y="564994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157008</xdr:rowOff>
    </xdr:from>
    <xdr:to>
      <xdr:col>10</xdr:col>
      <xdr:colOff>114300</xdr:colOff>
      <xdr:row>32</xdr:row>
      <xdr:rowOff>163540</xdr:rowOff>
    </xdr:to>
    <xdr:cxnSp macro="">
      <xdr:nvCxnSpPr>
        <xdr:cNvPr id="72" name="直線コネクタ 71"/>
        <xdr:cNvCxnSpPr/>
      </xdr:nvCxnSpPr>
      <xdr:spPr>
        <a:xfrm>
          <a:off x="1130300" y="5471958"/>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149969</xdr:rowOff>
    </xdr:from>
    <xdr:to>
      <xdr:col>24</xdr:col>
      <xdr:colOff>114300</xdr:colOff>
      <xdr:row>33</xdr:row>
      <xdr:rowOff>80119</xdr:rowOff>
    </xdr:to>
    <xdr:sp macro="" textlink="">
      <xdr:nvSpPr>
        <xdr:cNvPr id="82" name="楕円 81"/>
        <xdr:cNvSpPr/>
      </xdr:nvSpPr>
      <xdr:spPr>
        <a:xfrm>
          <a:off x="4584700" y="5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1396</xdr:rowOff>
    </xdr:from>
    <xdr:ext cx="469744" cy="259045"/>
    <xdr:sp macro="" textlink="">
      <xdr:nvSpPr>
        <xdr:cNvPr id="83" name="議会費該当値テキスト"/>
        <xdr:cNvSpPr txBox="1"/>
      </xdr:nvSpPr>
      <xdr:spPr>
        <a:xfrm>
          <a:off x="4686300" y="548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27505</xdr:rowOff>
    </xdr:from>
    <xdr:to>
      <xdr:col>20</xdr:col>
      <xdr:colOff>38100</xdr:colOff>
      <xdr:row>33</xdr:row>
      <xdr:rowOff>129105</xdr:rowOff>
    </xdr:to>
    <xdr:sp macro="" textlink="">
      <xdr:nvSpPr>
        <xdr:cNvPr id="84" name="楕円 83"/>
        <xdr:cNvSpPr/>
      </xdr:nvSpPr>
      <xdr:spPr>
        <a:xfrm>
          <a:off x="3746500" y="5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145632</xdr:rowOff>
    </xdr:from>
    <xdr:ext cx="469744" cy="259045"/>
    <xdr:sp macro="" textlink="">
      <xdr:nvSpPr>
        <xdr:cNvPr id="85" name="テキスト ボックス 84"/>
        <xdr:cNvSpPr txBox="1"/>
      </xdr:nvSpPr>
      <xdr:spPr>
        <a:xfrm>
          <a:off x="3562428" y="54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130048</xdr:rowOff>
    </xdr:from>
    <xdr:to>
      <xdr:col>15</xdr:col>
      <xdr:colOff>101600</xdr:colOff>
      <xdr:row>33</xdr:row>
      <xdr:rowOff>60198</xdr:rowOff>
    </xdr:to>
    <xdr:sp macro="" textlink="">
      <xdr:nvSpPr>
        <xdr:cNvPr id="86" name="楕円 85"/>
        <xdr:cNvSpPr/>
      </xdr:nvSpPr>
      <xdr:spPr>
        <a:xfrm>
          <a:off x="2857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76725</xdr:rowOff>
    </xdr:from>
    <xdr:ext cx="469744" cy="259045"/>
    <xdr:sp macro="" textlink="">
      <xdr:nvSpPr>
        <xdr:cNvPr id="87" name="テキスト ボックス 86"/>
        <xdr:cNvSpPr txBox="1"/>
      </xdr:nvSpPr>
      <xdr:spPr>
        <a:xfrm>
          <a:off x="2673428" y="539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112740</xdr:rowOff>
    </xdr:from>
    <xdr:to>
      <xdr:col>10</xdr:col>
      <xdr:colOff>165100</xdr:colOff>
      <xdr:row>33</xdr:row>
      <xdr:rowOff>42890</xdr:rowOff>
    </xdr:to>
    <xdr:sp macro="" textlink="">
      <xdr:nvSpPr>
        <xdr:cNvPr id="88" name="楕円 87"/>
        <xdr:cNvSpPr/>
      </xdr:nvSpPr>
      <xdr:spPr>
        <a:xfrm>
          <a:off x="1968500" y="55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59417</xdr:rowOff>
    </xdr:from>
    <xdr:ext cx="469744" cy="259045"/>
    <xdr:sp macro="" textlink="">
      <xdr:nvSpPr>
        <xdr:cNvPr id="89" name="テキスト ボックス 88"/>
        <xdr:cNvSpPr txBox="1"/>
      </xdr:nvSpPr>
      <xdr:spPr>
        <a:xfrm>
          <a:off x="1784428" y="53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106208</xdr:rowOff>
    </xdr:from>
    <xdr:to>
      <xdr:col>6</xdr:col>
      <xdr:colOff>38100</xdr:colOff>
      <xdr:row>32</xdr:row>
      <xdr:rowOff>36358</xdr:rowOff>
    </xdr:to>
    <xdr:sp macro="" textlink="">
      <xdr:nvSpPr>
        <xdr:cNvPr id="90" name="楕円 89"/>
        <xdr:cNvSpPr/>
      </xdr:nvSpPr>
      <xdr:spPr>
        <a:xfrm>
          <a:off x="1079500" y="5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52885</xdr:rowOff>
    </xdr:from>
    <xdr:ext cx="469744" cy="259045"/>
    <xdr:sp macro="" textlink="">
      <xdr:nvSpPr>
        <xdr:cNvPr id="91" name="テキスト ボックス 90"/>
        <xdr:cNvSpPr txBox="1"/>
      </xdr:nvSpPr>
      <xdr:spPr>
        <a:xfrm>
          <a:off x="895428" y="51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150664</xdr:rowOff>
    </xdr:from>
    <xdr:to>
      <xdr:col>24</xdr:col>
      <xdr:colOff>63500</xdr:colOff>
      <xdr:row>56</xdr:row>
      <xdr:rowOff>153320</xdr:rowOff>
    </xdr:to>
    <xdr:cxnSp macro="">
      <xdr:nvCxnSpPr>
        <xdr:cNvPr id="118" name="直線コネクタ 117"/>
        <xdr:cNvCxnSpPr/>
      </xdr:nvCxnSpPr>
      <xdr:spPr>
        <a:xfrm flipV="1">
          <a:off x="3797300" y="9751864"/>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153320</xdr:rowOff>
    </xdr:from>
    <xdr:to>
      <xdr:col>19</xdr:col>
      <xdr:colOff>177800</xdr:colOff>
      <xdr:row>57</xdr:row>
      <xdr:rowOff>72144</xdr:rowOff>
    </xdr:to>
    <xdr:cxnSp macro="">
      <xdr:nvCxnSpPr>
        <xdr:cNvPr id="121" name="直線コネクタ 120"/>
        <xdr:cNvCxnSpPr/>
      </xdr:nvCxnSpPr>
      <xdr:spPr>
        <a:xfrm flipV="1">
          <a:off x="2908300" y="9754520"/>
          <a:ext cx="889000" cy="9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166510</xdr:rowOff>
    </xdr:from>
    <xdr:to>
      <xdr:col>15</xdr:col>
      <xdr:colOff>50800</xdr:colOff>
      <xdr:row>57</xdr:row>
      <xdr:rowOff>72144</xdr:rowOff>
    </xdr:to>
    <xdr:cxnSp macro="">
      <xdr:nvCxnSpPr>
        <xdr:cNvPr id="124" name="直線コネクタ 123"/>
        <xdr:cNvCxnSpPr/>
      </xdr:nvCxnSpPr>
      <xdr:spPr>
        <a:xfrm>
          <a:off x="2019300" y="9767710"/>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166510</xdr:rowOff>
    </xdr:from>
    <xdr:to>
      <xdr:col>10</xdr:col>
      <xdr:colOff>114300</xdr:colOff>
      <xdr:row>57</xdr:row>
      <xdr:rowOff>17623</xdr:rowOff>
    </xdr:to>
    <xdr:cxnSp macro="">
      <xdr:nvCxnSpPr>
        <xdr:cNvPr id="127" name="直線コネクタ 126"/>
        <xdr:cNvCxnSpPr/>
      </xdr:nvCxnSpPr>
      <xdr:spPr>
        <a:xfrm flipV="1">
          <a:off x="1130300" y="976771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99864</xdr:rowOff>
    </xdr:from>
    <xdr:to>
      <xdr:col>24</xdr:col>
      <xdr:colOff>114300</xdr:colOff>
      <xdr:row>57</xdr:row>
      <xdr:rowOff>30014</xdr:rowOff>
    </xdr:to>
    <xdr:sp macro="" textlink="">
      <xdr:nvSpPr>
        <xdr:cNvPr id="137" name="楕円 136"/>
        <xdr:cNvSpPr/>
      </xdr:nvSpPr>
      <xdr:spPr>
        <a:xfrm>
          <a:off x="4584700" y="97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122741</xdr:rowOff>
    </xdr:from>
    <xdr:ext cx="534377" cy="259045"/>
    <xdr:sp macro="" textlink="">
      <xdr:nvSpPr>
        <xdr:cNvPr id="138" name="総務費該当値テキスト"/>
        <xdr:cNvSpPr txBox="1"/>
      </xdr:nvSpPr>
      <xdr:spPr>
        <a:xfrm>
          <a:off x="4686300" y="955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102520</xdr:rowOff>
    </xdr:from>
    <xdr:to>
      <xdr:col>20</xdr:col>
      <xdr:colOff>38100</xdr:colOff>
      <xdr:row>57</xdr:row>
      <xdr:rowOff>32670</xdr:rowOff>
    </xdr:to>
    <xdr:sp macro="" textlink="">
      <xdr:nvSpPr>
        <xdr:cNvPr id="139" name="楕円 138"/>
        <xdr:cNvSpPr/>
      </xdr:nvSpPr>
      <xdr:spPr>
        <a:xfrm>
          <a:off x="3746500" y="97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49197</xdr:rowOff>
    </xdr:from>
    <xdr:ext cx="534377" cy="259045"/>
    <xdr:sp macro="" textlink="">
      <xdr:nvSpPr>
        <xdr:cNvPr id="140" name="テキスト ボックス 139"/>
        <xdr:cNvSpPr txBox="1"/>
      </xdr:nvSpPr>
      <xdr:spPr>
        <a:xfrm>
          <a:off x="3530111" y="94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21344</xdr:rowOff>
    </xdr:from>
    <xdr:to>
      <xdr:col>15</xdr:col>
      <xdr:colOff>101600</xdr:colOff>
      <xdr:row>57</xdr:row>
      <xdr:rowOff>122944</xdr:rowOff>
    </xdr:to>
    <xdr:sp macro="" textlink="">
      <xdr:nvSpPr>
        <xdr:cNvPr id="141" name="楕円 140"/>
        <xdr:cNvSpPr/>
      </xdr:nvSpPr>
      <xdr:spPr>
        <a:xfrm>
          <a:off x="2857500" y="9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114071</xdr:rowOff>
    </xdr:from>
    <xdr:ext cx="534377" cy="259045"/>
    <xdr:sp macro="" textlink="">
      <xdr:nvSpPr>
        <xdr:cNvPr id="142" name="テキスト ボックス 141"/>
        <xdr:cNvSpPr txBox="1"/>
      </xdr:nvSpPr>
      <xdr:spPr>
        <a:xfrm>
          <a:off x="2641111" y="98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115710</xdr:rowOff>
    </xdr:from>
    <xdr:to>
      <xdr:col>10</xdr:col>
      <xdr:colOff>165100</xdr:colOff>
      <xdr:row>57</xdr:row>
      <xdr:rowOff>45860</xdr:rowOff>
    </xdr:to>
    <xdr:sp macro="" textlink="">
      <xdr:nvSpPr>
        <xdr:cNvPr id="143" name="楕円 142"/>
        <xdr:cNvSpPr/>
      </xdr:nvSpPr>
      <xdr:spPr>
        <a:xfrm>
          <a:off x="1968500" y="97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62387</xdr:rowOff>
    </xdr:from>
    <xdr:ext cx="534377" cy="259045"/>
    <xdr:sp macro="" textlink="">
      <xdr:nvSpPr>
        <xdr:cNvPr id="144" name="テキスト ボックス 143"/>
        <xdr:cNvSpPr txBox="1"/>
      </xdr:nvSpPr>
      <xdr:spPr>
        <a:xfrm>
          <a:off x="1752111" y="949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138273</xdr:rowOff>
    </xdr:from>
    <xdr:to>
      <xdr:col>6</xdr:col>
      <xdr:colOff>38100</xdr:colOff>
      <xdr:row>57</xdr:row>
      <xdr:rowOff>68423</xdr:rowOff>
    </xdr:to>
    <xdr:sp macro="" textlink="">
      <xdr:nvSpPr>
        <xdr:cNvPr id="145" name="楕円 144"/>
        <xdr:cNvSpPr/>
      </xdr:nvSpPr>
      <xdr:spPr>
        <a:xfrm>
          <a:off x="1079500" y="9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84950</xdr:rowOff>
    </xdr:from>
    <xdr:ext cx="534377" cy="259045"/>
    <xdr:sp macro="" textlink="">
      <xdr:nvSpPr>
        <xdr:cNvPr id="146" name="テキスト ボックス 145"/>
        <xdr:cNvSpPr txBox="1"/>
      </xdr:nvSpPr>
      <xdr:spPr>
        <a:xfrm>
          <a:off x="863111" y="95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29338</xdr:rowOff>
    </xdr:from>
    <xdr:to>
      <xdr:col>24</xdr:col>
      <xdr:colOff>63500</xdr:colOff>
      <xdr:row>77</xdr:row>
      <xdr:rowOff>153569</xdr:rowOff>
    </xdr:to>
    <xdr:cxnSp macro="">
      <xdr:nvCxnSpPr>
        <xdr:cNvPr id="176" name="直線コネクタ 175"/>
        <xdr:cNvCxnSpPr/>
      </xdr:nvCxnSpPr>
      <xdr:spPr>
        <a:xfrm flipV="1">
          <a:off x="3797300" y="13230988"/>
          <a:ext cx="838200" cy="1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153569</xdr:rowOff>
    </xdr:from>
    <xdr:to>
      <xdr:col>19</xdr:col>
      <xdr:colOff>177800</xdr:colOff>
      <xdr:row>77</xdr:row>
      <xdr:rowOff>155360</xdr:rowOff>
    </xdr:to>
    <xdr:cxnSp macro="">
      <xdr:nvCxnSpPr>
        <xdr:cNvPr id="179" name="直線コネクタ 178"/>
        <xdr:cNvCxnSpPr/>
      </xdr:nvCxnSpPr>
      <xdr:spPr>
        <a:xfrm flipV="1">
          <a:off x="2908300" y="1335521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86030</xdr:rowOff>
    </xdr:from>
    <xdr:to>
      <xdr:col>15</xdr:col>
      <xdr:colOff>50800</xdr:colOff>
      <xdr:row>77</xdr:row>
      <xdr:rowOff>155360</xdr:rowOff>
    </xdr:to>
    <xdr:cxnSp macro="">
      <xdr:nvCxnSpPr>
        <xdr:cNvPr id="182" name="直線コネクタ 181"/>
        <xdr:cNvCxnSpPr/>
      </xdr:nvCxnSpPr>
      <xdr:spPr>
        <a:xfrm>
          <a:off x="2019300" y="13116230"/>
          <a:ext cx="889000" cy="2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24625</xdr:rowOff>
    </xdr:from>
    <xdr:to>
      <xdr:col>10</xdr:col>
      <xdr:colOff>114300</xdr:colOff>
      <xdr:row>76</xdr:row>
      <xdr:rowOff>86030</xdr:rowOff>
    </xdr:to>
    <xdr:cxnSp macro="">
      <xdr:nvCxnSpPr>
        <xdr:cNvPr id="185" name="直線コネクタ 184"/>
        <xdr:cNvCxnSpPr/>
      </xdr:nvCxnSpPr>
      <xdr:spPr>
        <a:xfrm>
          <a:off x="1130300" y="13054825"/>
          <a:ext cx="889000" cy="6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149988</xdr:rowOff>
    </xdr:from>
    <xdr:to>
      <xdr:col>24</xdr:col>
      <xdr:colOff>114300</xdr:colOff>
      <xdr:row>77</xdr:row>
      <xdr:rowOff>80138</xdr:rowOff>
    </xdr:to>
    <xdr:sp macro="" textlink="">
      <xdr:nvSpPr>
        <xdr:cNvPr id="195" name="楕円 194"/>
        <xdr:cNvSpPr/>
      </xdr:nvSpPr>
      <xdr:spPr>
        <a:xfrm>
          <a:off x="4584700" y="131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128415</xdr:rowOff>
    </xdr:from>
    <xdr:ext cx="599010" cy="259045"/>
    <xdr:sp macro="" textlink="">
      <xdr:nvSpPr>
        <xdr:cNvPr id="196" name="民生費該当値テキスト"/>
        <xdr:cNvSpPr txBox="1"/>
      </xdr:nvSpPr>
      <xdr:spPr>
        <a:xfrm>
          <a:off x="4686300" y="1315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102769</xdr:rowOff>
    </xdr:from>
    <xdr:to>
      <xdr:col>20</xdr:col>
      <xdr:colOff>38100</xdr:colOff>
      <xdr:row>78</xdr:row>
      <xdr:rowOff>32919</xdr:rowOff>
    </xdr:to>
    <xdr:sp macro="" textlink="">
      <xdr:nvSpPr>
        <xdr:cNvPr id="197" name="楕円 196"/>
        <xdr:cNvSpPr/>
      </xdr:nvSpPr>
      <xdr:spPr>
        <a:xfrm>
          <a:off x="3746500" y="133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24046</xdr:rowOff>
    </xdr:from>
    <xdr:ext cx="599010" cy="259045"/>
    <xdr:sp macro="" textlink="">
      <xdr:nvSpPr>
        <xdr:cNvPr id="198" name="テキスト ボックス 197"/>
        <xdr:cNvSpPr txBox="1"/>
      </xdr:nvSpPr>
      <xdr:spPr>
        <a:xfrm>
          <a:off x="3497795" y="133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104560</xdr:rowOff>
    </xdr:from>
    <xdr:to>
      <xdr:col>15</xdr:col>
      <xdr:colOff>101600</xdr:colOff>
      <xdr:row>78</xdr:row>
      <xdr:rowOff>34710</xdr:rowOff>
    </xdr:to>
    <xdr:sp macro="" textlink="">
      <xdr:nvSpPr>
        <xdr:cNvPr id="199" name="楕円 198"/>
        <xdr:cNvSpPr/>
      </xdr:nvSpPr>
      <xdr:spPr>
        <a:xfrm>
          <a:off x="2857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25837</xdr:rowOff>
    </xdr:from>
    <xdr:ext cx="599010" cy="259045"/>
    <xdr:sp macro="" textlink="">
      <xdr:nvSpPr>
        <xdr:cNvPr id="200" name="テキスト ボックス 199"/>
        <xdr:cNvSpPr txBox="1"/>
      </xdr:nvSpPr>
      <xdr:spPr>
        <a:xfrm>
          <a:off x="2608795" y="133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35230</xdr:rowOff>
    </xdr:from>
    <xdr:to>
      <xdr:col>10</xdr:col>
      <xdr:colOff>165100</xdr:colOff>
      <xdr:row>76</xdr:row>
      <xdr:rowOff>136830</xdr:rowOff>
    </xdr:to>
    <xdr:sp macro="" textlink="">
      <xdr:nvSpPr>
        <xdr:cNvPr id="201" name="楕円 200"/>
        <xdr:cNvSpPr/>
      </xdr:nvSpPr>
      <xdr:spPr>
        <a:xfrm>
          <a:off x="1968500" y="130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127957</xdr:rowOff>
    </xdr:from>
    <xdr:ext cx="599010" cy="259045"/>
    <xdr:sp macro="" textlink="">
      <xdr:nvSpPr>
        <xdr:cNvPr id="202" name="テキスト ボックス 201"/>
        <xdr:cNvSpPr txBox="1"/>
      </xdr:nvSpPr>
      <xdr:spPr>
        <a:xfrm>
          <a:off x="1719795" y="1315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145276</xdr:rowOff>
    </xdr:from>
    <xdr:to>
      <xdr:col>6</xdr:col>
      <xdr:colOff>38100</xdr:colOff>
      <xdr:row>76</xdr:row>
      <xdr:rowOff>75425</xdr:rowOff>
    </xdr:to>
    <xdr:sp macro="" textlink="">
      <xdr:nvSpPr>
        <xdr:cNvPr id="203" name="楕円 202"/>
        <xdr:cNvSpPr/>
      </xdr:nvSpPr>
      <xdr:spPr>
        <a:xfrm>
          <a:off x="1079500" y="130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91953</xdr:rowOff>
    </xdr:from>
    <xdr:ext cx="599010" cy="259045"/>
    <xdr:sp macro="" textlink="">
      <xdr:nvSpPr>
        <xdr:cNvPr id="204" name="テキスト ボックス 203"/>
        <xdr:cNvSpPr txBox="1"/>
      </xdr:nvSpPr>
      <xdr:spPr>
        <a:xfrm>
          <a:off x="830795" y="127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65875</xdr:rowOff>
    </xdr:from>
    <xdr:to>
      <xdr:col>24</xdr:col>
      <xdr:colOff>63500</xdr:colOff>
      <xdr:row>97</xdr:row>
      <xdr:rowOff>25388</xdr:rowOff>
    </xdr:to>
    <xdr:cxnSp macro="">
      <xdr:nvCxnSpPr>
        <xdr:cNvPr id="233" name="直線コネクタ 232"/>
        <xdr:cNvCxnSpPr/>
      </xdr:nvCxnSpPr>
      <xdr:spPr>
        <a:xfrm flipV="1">
          <a:off x="3797300" y="16525075"/>
          <a:ext cx="838200" cy="1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25388</xdr:rowOff>
    </xdr:from>
    <xdr:to>
      <xdr:col>19</xdr:col>
      <xdr:colOff>177800</xdr:colOff>
      <xdr:row>97</xdr:row>
      <xdr:rowOff>26772</xdr:rowOff>
    </xdr:to>
    <xdr:cxnSp macro="">
      <xdr:nvCxnSpPr>
        <xdr:cNvPr id="236" name="直線コネクタ 235"/>
        <xdr:cNvCxnSpPr/>
      </xdr:nvCxnSpPr>
      <xdr:spPr>
        <a:xfrm flipV="1">
          <a:off x="2908300" y="16656038"/>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14021</xdr:rowOff>
    </xdr:from>
    <xdr:to>
      <xdr:col>15</xdr:col>
      <xdr:colOff>50800</xdr:colOff>
      <xdr:row>97</xdr:row>
      <xdr:rowOff>26772</xdr:rowOff>
    </xdr:to>
    <xdr:cxnSp macro="">
      <xdr:nvCxnSpPr>
        <xdr:cNvPr id="239" name="直線コネクタ 238"/>
        <xdr:cNvCxnSpPr/>
      </xdr:nvCxnSpPr>
      <xdr:spPr>
        <a:xfrm>
          <a:off x="2019300" y="16644671"/>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8165</xdr:rowOff>
    </xdr:from>
    <xdr:to>
      <xdr:col>10</xdr:col>
      <xdr:colOff>114300</xdr:colOff>
      <xdr:row>97</xdr:row>
      <xdr:rowOff>14021</xdr:rowOff>
    </xdr:to>
    <xdr:cxnSp macro="">
      <xdr:nvCxnSpPr>
        <xdr:cNvPr id="242" name="直線コネクタ 241"/>
        <xdr:cNvCxnSpPr/>
      </xdr:nvCxnSpPr>
      <xdr:spPr>
        <a:xfrm>
          <a:off x="1130300" y="16638815"/>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15075</xdr:rowOff>
    </xdr:from>
    <xdr:to>
      <xdr:col>24</xdr:col>
      <xdr:colOff>114300</xdr:colOff>
      <xdr:row>96</xdr:row>
      <xdr:rowOff>116675</xdr:rowOff>
    </xdr:to>
    <xdr:sp macro="" textlink="">
      <xdr:nvSpPr>
        <xdr:cNvPr id="252" name="楕円 251"/>
        <xdr:cNvSpPr/>
      </xdr:nvSpPr>
      <xdr:spPr>
        <a:xfrm>
          <a:off x="4584700" y="164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37952</xdr:rowOff>
    </xdr:from>
    <xdr:ext cx="534377" cy="259045"/>
    <xdr:sp macro="" textlink="">
      <xdr:nvSpPr>
        <xdr:cNvPr id="253" name="衛生費該当値テキスト"/>
        <xdr:cNvSpPr txBox="1"/>
      </xdr:nvSpPr>
      <xdr:spPr>
        <a:xfrm>
          <a:off x="4686300" y="163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146038</xdr:rowOff>
    </xdr:from>
    <xdr:to>
      <xdr:col>20</xdr:col>
      <xdr:colOff>38100</xdr:colOff>
      <xdr:row>97</xdr:row>
      <xdr:rowOff>76188</xdr:rowOff>
    </xdr:to>
    <xdr:sp macro="" textlink="">
      <xdr:nvSpPr>
        <xdr:cNvPr id="254" name="楕円 253"/>
        <xdr:cNvSpPr/>
      </xdr:nvSpPr>
      <xdr:spPr>
        <a:xfrm>
          <a:off x="3746500" y="166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67315</xdr:rowOff>
    </xdr:from>
    <xdr:ext cx="534377" cy="259045"/>
    <xdr:sp macro="" textlink="">
      <xdr:nvSpPr>
        <xdr:cNvPr id="255" name="テキスト ボックス 254"/>
        <xdr:cNvSpPr txBox="1"/>
      </xdr:nvSpPr>
      <xdr:spPr>
        <a:xfrm>
          <a:off x="3530111" y="166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147422</xdr:rowOff>
    </xdr:from>
    <xdr:to>
      <xdr:col>15</xdr:col>
      <xdr:colOff>101600</xdr:colOff>
      <xdr:row>97</xdr:row>
      <xdr:rowOff>77572</xdr:rowOff>
    </xdr:to>
    <xdr:sp macro="" textlink="">
      <xdr:nvSpPr>
        <xdr:cNvPr id="256" name="楕円 255"/>
        <xdr:cNvSpPr/>
      </xdr:nvSpPr>
      <xdr:spPr>
        <a:xfrm>
          <a:off x="28575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68699</xdr:rowOff>
    </xdr:from>
    <xdr:ext cx="534377" cy="259045"/>
    <xdr:sp macro="" textlink="">
      <xdr:nvSpPr>
        <xdr:cNvPr id="257" name="テキスト ボックス 256"/>
        <xdr:cNvSpPr txBox="1"/>
      </xdr:nvSpPr>
      <xdr:spPr>
        <a:xfrm>
          <a:off x="2641111" y="166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134671</xdr:rowOff>
    </xdr:from>
    <xdr:to>
      <xdr:col>10</xdr:col>
      <xdr:colOff>165100</xdr:colOff>
      <xdr:row>97</xdr:row>
      <xdr:rowOff>64821</xdr:rowOff>
    </xdr:to>
    <xdr:sp macro="" textlink="">
      <xdr:nvSpPr>
        <xdr:cNvPr id="258" name="楕円 257"/>
        <xdr:cNvSpPr/>
      </xdr:nvSpPr>
      <xdr:spPr>
        <a:xfrm>
          <a:off x="1968500" y="165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55948</xdr:rowOff>
    </xdr:from>
    <xdr:ext cx="534377" cy="259045"/>
    <xdr:sp macro="" textlink="">
      <xdr:nvSpPr>
        <xdr:cNvPr id="259" name="テキスト ボックス 258"/>
        <xdr:cNvSpPr txBox="1"/>
      </xdr:nvSpPr>
      <xdr:spPr>
        <a:xfrm>
          <a:off x="1752111" y="166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128815</xdr:rowOff>
    </xdr:from>
    <xdr:to>
      <xdr:col>6</xdr:col>
      <xdr:colOff>38100</xdr:colOff>
      <xdr:row>97</xdr:row>
      <xdr:rowOff>58965</xdr:rowOff>
    </xdr:to>
    <xdr:sp macro="" textlink="">
      <xdr:nvSpPr>
        <xdr:cNvPr id="260" name="楕円 259"/>
        <xdr:cNvSpPr/>
      </xdr:nvSpPr>
      <xdr:spPr>
        <a:xfrm>
          <a:off x="1079500" y="165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50092</xdr:rowOff>
    </xdr:from>
    <xdr:ext cx="534377" cy="259045"/>
    <xdr:sp macro="" textlink="">
      <xdr:nvSpPr>
        <xdr:cNvPr id="261" name="テキスト ボックス 260"/>
        <xdr:cNvSpPr txBox="1"/>
      </xdr:nvSpPr>
      <xdr:spPr>
        <a:xfrm>
          <a:off x="863111" y="166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44341</xdr:rowOff>
    </xdr:from>
    <xdr:to>
      <xdr:col>55</xdr:col>
      <xdr:colOff>0</xdr:colOff>
      <xdr:row>39</xdr:row>
      <xdr:rowOff>45974</xdr:rowOff>
    </xdr:to>
    <xdr:cxnSp macro="">
      <xdr:nvCxnSpPr>
        <xdr:cNvPr id="292" name="直線コネクタ 291"/>
        <xdr:cNvCxnSpPr/>
      </xdr:nvCxnSpPr>
      <xdr:spPr>
        <a:xfrm>
          <a:off x="9639300" y="673089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42055</xdr:rowOff>
    </xdr:from>
    <xdr:to>
      <xdr:col>50</xdr:col>
      <xdr:colOff>114300</xdr:colOff>
      <xdr:row>39</xdr:row>
      <xdr:rowOff>44341</xdr:rowOff>
    </xdr:to>
    <xdr:cxnSp macro="">
      <xdr:nvCxnSpPr>
        <xdr:cNvPr id="295" name="直線コネクタ 294"/>
        <xdr:cNvCxnSpPr/>
      </xdr:nvCxnSpPr>
      <xdr:spPr>
        <a:xfrm>
          <a:off x="8750300" y="67286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41402</xdr:rowOff>
    </xdr:from>
    <xdr:to>
      <xdr:col>45</xdr:col>
      <xdr:colOff>177800</xdr:colOff>
      <xdr:row>39</xdr:row>
      <xdr:rowOff>42055</xdr:rowOff>
    </xdr:to>
    <xdr:cxnSp macro="">
      <xdr:nvCxnSpPr>
        <xdr:cNvPr id="298" name="直線コネクタ 297"/>
        <xdr:cNvCxnSpPr/>
      </xdr:nvCxnSpPr>
      <xdr:spPr>
        <a:xfrm>
          <a:off x="7861300" y="672795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40422</xdr:rowOff>
    </xdr:from>
    <xdr:to>
      <xdr:col>41</xdr:col>
      <xdr:colOff>50800</xdr:colOff>
      <xdr:row>39</xdr:row>
      <xdr:rowOff>41402</xdr:rowOff>
    </xdr:to>
    <xdr:cxnSp macro="">
      <xdr:nvCxnSpPr>
        <xdr:cNvPr id="301" name="直線コネクタ 300"/>
        <xdr:cNvCxnSpPr/>
      </xdr:nvCxnSpPr>
      <xdr:spPr>
        <a:xfrm>
          <a:off x="6972300" y="672697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166624</xdr:rowOff>
    </xdr:from>
    <xdr:to>
      <xdr:col>55</xdr:col>
      <xdr:colOff>50800</xdr:colOff>
      <xdr:row>39</xdr:row>
      <xdr:rowOff>96774</xdr:rowOff>
    </xdr:to>
    <xdr:sp macro="" textlink="">
      <xdr:nvSpPr>
        <xdr:cNvPr id="311" name="楕円 310"/>
        <xdr:cNvSpPr/>
      </xdr:nvSpPr>
      <xdr:spPr>
        <a:xfrm>
          <a:off x="104267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81551</xdr:rowOff>
    </xdr:from>
    <xdr:ext cx="378565" cy="259045"/>
    <xdr:sp macro="" textlink="">
      <xdr:nvSpPr>
        <xdr:cNvPr id="312" name="労働費該当値テキスト"/>
        <xdr:cNvSpPr txBox="1"/>
      </xdr:nvSpPr>
      <xdr:spPr>
        <a:xfrm>
          <a:off x="10528300" y="6596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164991</xdr:rowOff>
    </xdr:from>
    <xdr:to>
      <xdr:col>50</xdr:col>
      <xdr:colOff>165100</xdr:colOff>
      <xdr:row>39</xdr:row>
      <xdr:rowOff>95141</xdr:rowOff>
    </xdr:to>
    <xdr:sp macro="" textlink="">
      <xdr:nvSpPr>
        <xdr:cNvPr id="313" name="楕円 312"/>
        <xdr:cNvSpPr/>
      </xdr:nvSpPr>
      <xdr:spPr>
        <a:xfrm>
          <a:off x="9588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86268</xdr:rowOff>
    </xdr:from>
    <xdr:ext cx="378565" cy="259045"/>
    <xdr:sp macro="" textlink="">
      <xdr:nvSpPr>
        <xdr:cNvPr id="314" name="テキスト ボックス 313"/>
        <xdr:cNvSpPr txBox="1"/>
      </xdr:nvSpPr>
      <xdr:spPr>
        <a:xfrm>
          <a:off x="9450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162705</xdr:rowOff>
    </xdr:from>
    <xdr:to>
      <xdr:col>46</xdr:col>
      <xdr:colOff>38100</xdr:colOff>
      <xdr:row>39</xdr:row>
      <xdr:rowOff>92855</xdr:rowOff>
    </xdr:to>
    <xdr:sp macro="" textlink="">
      <xdr:nvSpPr>
        <xdr:cNvPr id="315" name="楕円 314"/>
        <xdr:cNvSpPr/>
      </xdr:nvSpPr>
      <xdr:spPr>
        <a:xfrm>
          <a:off x="8699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83982</xdr:rowOff>
    </xdr:from>
    <xdr:ext cx="378565" cy="259045"/>
    <xdr:sp macro="" textlink="">
      <xdr:nvSpPr>
        <xdr:cNvPr id="316" name="テキスト ボックス 315"/>
        <xdr:cNvSpPr txBox="1"/>
      </xdr:nvSpPr>
      <xdr:spPr>
        <a:xfrm>
          <a:off x="8561017" y="677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162052</xdr:rowOff>
    </xdr:from>
    <xdr:to>
      <xdr:col>41</xdr:col>
      <xdr:colOff>101600</xdr:colOff>
      <xdr:row>39</xdr:row>
      <xdr:rowOff>92202</xdr:rowOff>
    </xdr:to>
    <xdr:sp macro="" textlink="">
      <xdr:nvSpPr>
        <xdr:cNvPr id="317" name="楕円 316"/>
        <xdr:cNvSpPr/>
      </xdr:nvSpPr>
      <xdr:spPr>
        <a:xfrm>
          <a:off x="781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83329</xdr:rowOff>
    </xdr:from>
    <xdr:ext cx="378565" cy="259045"/>
    <xdr:sp macro="" textlink="">
      <xdr:nvSpPr>
        <xdr:cNvPr id="318" name="テキスト ボックス 317"/>
        <xdr:cNvSpPr txBox="1"/>
      </xdr:nvSpPr>
      <xdr:spPr>
        <a:xfrm>
          <a:off x="7672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161072</xdr:rowOff>
    </xdr:from>
    <xdr:to>
      <xdr:col>36</xdr:col>
      <xdr:colOff>165100</xdr:colOff>
      <xdr:row>39</xdr:row>
      <xdr:rowOff>91222</xdr:rowOff>
    </xdr:to>
    <xdr:sp macro="" textlink="">
      <xdr:nvSpPr>
        <xdr:cNvPr id="319" name="楕円 318"/>
        <xdr:cNvSpPr/>
      </xdr:nvSpPr>
      <xdr:spPr>
        <a:xfrm>
          <a:off x="6921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82349</xdr:rowOff>
    </xdr:from>
    <xdr:ext cx="378565" cy="259045"/>
    <xdr:sp macro="" textlink="">
      <xdr:nvSpPr>
        <xdr:cNvPr id="320" name="テキスト ボックス 319"/>
        <xdr:cNvSpPr txBox="1"/>
      </xdr:nvSpPr>
      <xdr:spPr>
        <a:xfrm>
          <a:off x="6783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162629</xdr:rowOff>
    </xdr:from>
    <xdr:to>
      <xdr:col>55</xdr:col>
      <xdr:colOff>0</xdr:colOff>
      <xdr:row>58</xdr:row>
      <xdr:rowOff>34087</xdr:rowOff>
    </xdr:to>
    <xdr:cxnSp macro="">
      <xdr:nvCxnSpPr>
        <xdr:cNvPr id="347" name="直線コネクタ 346"/>
        <xdr:cNvCxnSpPr/>
      </xdr:nvCxnSpPr>
      <xdr:spPr>
        <a:xfrm flipV="1">
          <a:off x="9639300" y="9763829"/>
          <a:ext cx="838200" cy="2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22794</xdr:rowOff>
    </xdr:from>
    <xdr:to>
      <xdr:col>50</xdr:col>
      <xdr:colOff>114300</xdr:colOff>
      <xdr:row>58</xdr:row>
      <xdr:rowOff>34087</xdr:rowOff>
    </xdr:to>
    <xdr:cxnSp macro="">
      <xdr:nvCxnSpPr>
        <xdr:cNvPr id="350" name="直線コネクタ 349"/>
        <xdr:cNvCxnSpPr/>
      </xdr:nvCxnSpPr>
      <xdr:spPr>
        <a:xfrm>
          <a:off x="8750300" y="9966894"/>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22794</xdr:rowOff>
    </xdr:from>
    <xdr:to>
      <xdr:col>45</xdr:col>
      <xdr:colOff>177800</xdr:colOff>
      <xdr:row>58</xdr:row>
      <xdr:rowOff>31732</xdr:rowOff>
    </xdr:to>
    <xdr:cxnSp macro="">
      <xdr:nvCxnSpPr>
        <xdr:cNvPr id="353" name="直線コネクタ 352"/>
        <xdr:cNvCxnSpPr/>
      </xdr:nvCxnSpPr>
      <xdr:spPr>
        <a:xfrm flipV="1">
          <a:off x="7861300" y="9966894"/>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26886</xdr:rowOff>
    </xdr:from>
    <xdr:to>
      <xdr:col>41</xdr:col>
      <xdr:colOff>50800</xdr:colOff>
      <xdr:row>58</xdr:row>
      <xdr:rowOff>31732</xdr:rowOff>
    </xdr:to>
    <xdr:cxnSp macro="">
      <xdr:nvCxnSpPr>
        <xdr:cNvPr id="356" name="直線コネクタ 355"/>
        <xdr:cNvCxnSpPr/>
      </xdr:nvCxnSpPr>
      <xdr:spPr>
        <a:xfrm>
          <a:off x="6972300" y="997098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111829</xdr:rowOff>
    </xdr:from>
    <xdr:to>
      <xdr:col>55</xdr:col>
      <xdr:colOff>50800</xdr:colOff>
      <xdr:row>57</xdr:row>
      <xdr:rowOff>41979</xdr:rowOff>
    </xdr:to>
    <xdr:sp macro="" textlink="">
      <xdr:nvSpPr>
        <xdr:cNvPr id="366" name="楕円 365"/>
        <xdr:cNvSpPr/>
      </xdr:nvSpPr>
      <xdr:spPr>
        <a:xfrm>
          <a:off x="10426700" y="97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90256</xdr:rowOff>
    </xdr:from>
    <xdr:ext cx="534377" cy="259045"/>
    <xdr:sp macro="" textlink="">
      <xdr:nvSpPr>
        <xdr:cNvPr id="367" name="農林水産業費該当値テキスト"/>
        <xdr:cNvSpPr txBox="1"/>
      </xdr:nvSpPr>
      <xdr:spPr>
        <a:xfrm>
          <a:off x="10528300" y="96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154737</xdr:rowOff>
    </xdr:from>
    <xdr:to>
      <xdr:col>50</xdr:col>
      <xdr:colOff>165100</xdr:colOff>
      <xdr:row>58</xdr:row>
      <xdr:rowOff>84887</xdr:rowOff>
    </xdr:to>
    <xdr:sp macro="" textlink="">
      <xdr:nvSpPr>
        <xdr:cNvPr id="368" name="楕円 367"/>
        <xdr:cNvSpPr/>
      </xdr:nvSpPr>
      <xdr:spPr>
        <a:xfrm>
          <a:off x="9588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76014</xdr:rowOff>
    </xdr:from>
    <xdr:ext cx="469744" cy="259045"/>
    <xdr:sp macro="" textlink="">
      <xdr:nvSpPr>
        <xdr:cNvPr id="369" name="テキスト ボックス 368"/>
        <xdr:cNvSpPr txBox="1"/>
      </xdr:nvSpPr>
      <xdr:spPr>
        <a:xfrm>
          <a:off x="9404428"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143444</xdr:rowOff>
    </xdr:from>
    <xdr:to>
      <xdr:col>46</xdr:col>
      <xdr:colOff>38100</xdr:colOff>
      <xdr:row>58</xdr:row>
      <xdr:rowOff>73594</xdr:rowOff>
    </xdr:to>
    <xdr:sp macro="" textlink="">
      <xdr:nvSpPr>
        <xdr:cNvPr id="370" name="楕円 369"/>
        <xdr:cNvSpPr/>
      </xdr:nvSpPr>
      <xdr:spPr>
        <a:xfrm>
          <a:off x="8699500" y="99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64721</xdr:rowOff>
    </xdr:from>
    <xdr:ext cx="469744" cy="259045"/>
    <xdr:sp macro="" textlink="">
      <xdr:nvSpPr>
        <xdr:cNvPr id="371" name="テキスト ボックス 370"/>
        <xdr:cNvSpPr txBox="1"/>
      </xdr:nvSpPr>
      <xdr:spPr>
        <a:xfrm>
          <a:off x="8515428" y="1000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152382</xdr:rowOff>
    </xdr:from>
    <xdr:to>
      <xdr:col>41</xdr:col>
      <xdr:colOff>101600</xdr:colOff>
      <xdr:row>58</xdr:row>
      <xdr:rowOff>82532</xdr:rowOff>
    </xdr:to>
    <xdr:sp macro="" textlink="">
      <xdr:nvSpPr>
        <xdr:cNvPr id="372" name="楕円 371"/>
        <xdr:cNvSpPr/>
      </xdr:nvSpPr>
      <xdr:spPr>
        <a:xfrm>
          <a:off x="7810500" y="9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73659</xdr:rowOff>
    </xdr:from>
    <xdr:ext cx="469744" cy="259045"/>
    <xdr:sp macro="" textlink="">
      <xdr:nvSpPr>
        <xdr:cNvPr id="373" name="テキスト ボックス 372"/>
        <xdr:cNvSpPr txBox="1"/>
      </xdr:nvSpPr>
      <xdr:spPr>
        <a:xfrm>
          <a:off x="7626428" y="10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147536</xdr:rowOff>
    </xdr:from>
    <xdr:to>
      <xdr:col>36</xdr:col>
      <xdr:colOff>165100</xdr:colOff>
      <xdr:row>58</xdr:row>
      <xdr:rowOff>77686</xdr:rowOff>
    </xdr:to>
    <xdr:sp macro="" textlink="">
      <xdr:nvSpPr>
        <xdr:cNvPr id="374" name="楕円 373"/>
        <xdr:cNvSpPr/>
      </xdr:nvSpPr>
      <xdr:spPr>
        <a:xfrm>
          <a:off x="6921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68813</xdr:rowOff>
    </xdr:from>
    <xdr:ext cx="469744" cy="259045"/>
    <xdr:sp macro="" textlink="">
      <xdr:nvSpPr>
        <xdr:cNvPr id="375" name="テキスト ボックス 374"/>
        <xdr:cNvSpPr txBox="1"/>
      </xdr:nvSpPr>
      <xdr:spPr>
        <a:xfrm>
          <a:off x="6737428" y="1001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128003</xdr:rowOff>
    </xdr:from>
    <xdr:to>
      <xdr:col>55</xdr:col>
      <xdr:colOff>0</xdr:colOff>
      <xdr:row>77</xdr:row>
      <xdr:rowOff>166942</xdr:rowOff>
    </xdr:to>
    <xdr:cxnSp macro="">
      <xdr:nvCxnSpPr>
        <xdr:cNvPr id="404" name="直線コネクタ 403"/>
        <xdr:cNvCxnSpPr/>
      </xdr:nvCxnSpPr>
      <xdr:spPr>
        <a:xfrm flipV="1">
          <a:off x="9639300" y="13329653"/>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166942</xdr:rowOff>
    </xdr:from>
    <xdr:to>
      <xdr:col>50</xdr:col>
      <xdr:colOff>114300</xdr:colOff>
      <xdr:row>78</xdr:row>
      <xdr:rowOff>47346</xdr:rowOff>
    </xdr:to>
    <xdr:cxnSp macro="">
      <xdr:nvCxnSpPr>
        <xdr:cNvPr id="407" name="直線コネクタ 406"/>
        <xdr:cNvCxnSpPr/>
      </xdr:nvCxnSpPr>
      <xdr:spPr>
        <a:xfrm flipV="1">
          <a:off x="8750300" y="13368592"/>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146253</xdr:rowOff>
    </xdr:from>
    <xdr:to>
      <xdr:col>45</xdr:col>
      <xdr:colOff>177800</xdr:colOff>
      <xdr:row>78</xdr:row>
      <xdr:rowOff>47346</xdr:rowOff>
    </xdr:to>
    <xdr:cxnSp macro="">
      <xdr:nvCxnSpPr>
        <xdr:cNvPr id="410" name="直線コネクタ 409"/>
        <xdr:cNvCxnSpPr/>
      </xdr:nvCxnSpPr>
      <xdr:spPr>
        <a:xfrm>
          <a:off x="7861300" y="13347903"/>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148386</xdr:rowOff>
    </xdr:from>
    <xdr:to>
      <xdr:col>41</xdr:col>
      <xdr:colOff>50800</xdr:colOff>
      <xdr:row>77</xdr:row>
      <xdr:rowOff>146253</xdr:rowOff>
    </xdr:to>
    <xdr:cxnSp macro="">
      <xdr:nvCxnSpPr>
        <xdr:cNvPr id="413" name="直線コネクタ 412"/>
        <xdr:cNvCxnSpPr/>
      </xdr:nvCxnSpPr>
      <xdr:spPr>
        <a:xfrm>
          <a:off x="6972300" y="13178586"/>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77203</xdr:rowOff>
    </xdr:from>
    <xdr:to>
      <xdr:col>55</xdr:col>
      <xdr:colOff>50800</xdr:colOff>
      <xdr:row>78</xdr:row>
      <xdr:rowOff>7353</xdr:rowOff>
    </xdr:to>
    <xdr:sp macro="" textlink="">
      <xdr:nvSpPr>
        <xdr:cNvPr id="423" name="楕円 422"/>
        <xdr:cNvSpPr/>
      </xdr:nvSpPr>
      <xdr:spPr>
        <a:xfrm>
          <a:off x="10426700" y="132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55630</xdr:rowOff>
    </xdr:from>
    <xdr:ext cx="469744" cy="259045"/>
    <xdr:sp macro="" textlink="">
      <xdr:nvSpPr>
        <xdr:cNvPr id="424" name="商工費該当値テキスト"/>
        <xdr:cNvSpPr txBox="1"/>
      </xdr:nvSpPr>
      <xdr:spPr>
        <a:xfrm>
          <a:off x="10528300" y="1325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116142</xdr:rowOff>
    </xdr:from>
    <xdr:to>
      <xdr:col>50</xdr:col>
      <xdr:colOff>165100</xdr:colOff>
      <xdr:row>78</xdr:row>
      <xdr:rowOff>46292</xdr:rowOff>
    </xdr:to>
    <xdr:sp macro="" textlink="">
      <xdr:nvSpPr>
        <xdr:cNvPr id="425" name="楕円 424"/>
        <xdr:cNvSpPr/>
      </xdr:nvSpPr>
      <xdr:spPr>
        <a:xfrm>
          <a:off x="9588500" y="13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37419</xdr:rowOff>
    </xdr:from>
    <xdr:ext cx="469744" cy="259045"/>
    <xdr:sp macro="" textlink="">
      <xdr:nvSpPr>
        <xdr:cNvPr id="426" name="テキスト ボックス 425"/>
        <xdr:cNvSpPr txBox="1"/>
      </xdr:nvSpPr>
      <xdr:spPr>
        <a:xfrm>
          <a:off x="9404428" y="1341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167996</xdr:rowOff>
    </xdr:from>
    <xdr:to>
      <xdr:col>46</xdr:col>
      <xdr:colOff>38100</xdr:colOff>
      <xdr:row>78</xdr:row>
      <xdr:rowOff>98146</xdr:rowOff>
    </xdr:to>
    <xdr:sp macro="" textlink="">
      <xdr:nvSpPr>
        <xdr:cNvPr id="427" name="楕円 426"/>
        <xdr:cNvSpPr/>
      </xdr:nvSpPr>
      <xdr:spPr>
        <a:xfrm>
          <a:off x="8699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89273</xdr:rowOff>
    </xdr:from>
    <xdr:ext cx="469744" cy="259045"/>
    <xdr:sp macro="" textlink="">
      <xdr:nvSpPr>
        <xdr:cNvPr id="428" name="テキスト ボックス 427"/>
        <xdr:cNvSpPr txBox="1"/>
      </xdr:nvSpPr>
      <xdr:spPr>
        <a:xfrm>
          <a:off x="8515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95453</xdr:rowOff>
    </xdr:from>
    <xdr:to>
      <xdr:col>41</xdr:col>
      <xdr:colOff>101600</xdr:colOff>
      <xdr:row>78</xdr:row>
      <xdr:rowOff>25603</xdr:rowOff>
    </xdr:to>
    <xdr:sp macro="" textlink="">
      <xdr:nvSpPr>
        <xdr:cNvPr id="429" name="楕円 428"/>
        <xdr:cNvSpPr/>
      </xdr:nvSpPr>
      <xdr:spPr>
        <a:xfrm>
          <a:off x="7810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16730</xdr:rowOff>
    </xdr:from>
    <xdr:ext cx="469744" cy="259045"/>
    <xdr:sp macro="" textlink="">
      <xdr:nvSpPr>
        <xdr:cNvPr id="430" name="テキスト ボックス 429"/>
        <xdr:cNvSpPr txBox="1"/>
      </xdr:nvSpPr>
      <xdr:spPr>
        <a:xfrm>
          <a:off x="7626428" y="133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97586</xdr:rowOff>
    </xdr:from>
    <xdr:to>
      <xdr:col>36</xdr:col>
      <xdr:colOff>165100</xdr:colOff>
      <xdr:row>77</xdr:row>
      <xdr:rowOff>27736</xdr:rowOff>
    </xdr:to>
    <xdr:sp macro="" textlink="">
      <xdr:nvSpPr>
        <xdr:cNvPr id="431" name="楕円 430"/>
        <xdr:cNvSpPr/>
      </xdr:nvSpPr>
      <xdr:spPr>
        <a:xfrm>
          <a:off x="6921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44264</xdr:rowOff>
    </xdr:from>
    <xdr:ext cx="534377" cy="259045"/>
    <xdr:sp macro="" textlink="">
      <xdr:nvSpPr>
        <xdr:cNvPr id="432" name="テキスト ボックス 431"/>
        <xdr:cNvSpPr txBox="1"/>
      </xdr:nvSpPr>
      <xdr:spPr>
        <a:xfrm>
          <a:off x="6705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69200</xdr:rowOff>
    </xdr:from>
    <xdr:to>
      <xdr:col>55</xdr:col>
      <xdr:colOff>0</xdr:colOff>
      <xdr:row>92</xdr:row>
      <xdr:rowOff>159383</xdr:rowOff>
    </xdr:to>
    <xdr:cxnSp macro="">
      <xdr:nvCxnSpPr>
        <xdr:cNvPr id="460" name="直線コネクタ 459"/>
        <xdr:cNvCxnSpPr/>
      </xdr:nvCxnSpPr>
      <xdr:spPr>
        <a:xfrm>
          <a:off x="9639300" y="15842600"/>
          <a:ext cx="8382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69200</xdr:rowOff>
    </xdr:from>
    <xdr:to>
      <xdr:col>50</xdr:col>
      <xdr:colOff>114300</xdr:colOff>
      <xdr:row>94</xdr:row>
      <xdr:rowOff>67120</xdr:rowOff>
    </xdr:to>
    <xdr:cxnSp macro="">
      <xdr:nvCxnSpPr>
        <xdr:cNvPr id="463" name="直線コネクタ 462"/>
        <xdr:cNvCxnSpPr/>
      </xdr:nvCxnSpPr>
      <xdr:spPr>
        <a:xfrm flipV="1">
          <a:off x="8750300" y="15842600"/>
          <a:ext cx="889000" cy="3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67120</xdr:rowOff>
    </xdr:from>
    <xdr:to>
      <xdr:col>45</xdr:col>
      <xdr:colOff>177800</xdr:colOff>
      <xdr:row>95</xdr:row>
      <xdr:rowOff>15935</xdr:rowOff>
    </xdr:to>
    <xdr:cxnSp macro="">
      <xdr:nvCxnSpPr>
        <xdr:cNvPr id="466" name="直線コネクタ 465"/>
        <xdr:cNvCxnSpPr/>
      </xdr:nvCxnSpPr>
      <xdr:spPr>
        <a:xfrm flipV="1">
          <a:off x="7861300" y="16183420"/>
          <a:ext cx="889000" cy="1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15935</xdr:rowOff>
    </xdr:from>
    <xdr:to>
      <xdr:col>41</xdr:col>
      <xdr:colOff>50800</xdr:colOff>
      <xdr:row>95</xdr:row>
      <xdr:rowOff>156959</xdr:rowOff>
    </xdr:to>
    <xdr:cxnSp macro="">
      <xdr:nvCxnSpPr>
        <xdr:cNvPr id="469" name="直線コネクタ 468"/>
        <xdr:cNvCxnSpPr/>
      </xdr:nvCxnSpPr>
      <xdr:spPr>
        <a:xfrm flipV="1">
          <a:off x="6972300" y="16303685"/>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108583</xdr:rowOff>
    </xdr:from>
    <xdr:to>
      <xdr:col>55</xdr:col>
      <xdr:colOff>50800</xdr:colOff>
      <xdr:row>93</xdr:row>
      <xdr:rowOff>38733</xdr:rowOff>
    </xdr:to>
    <xdr:sp macro="" textlink="">
      <xdr:nvSpPr>
        <xdr:cNvPr id="479" name="楕円 478"/>
        <xdr:cNvSpPr/>
      </xdr:nvSpPr>
      <xdr:spPr>
        <a:xfrm>
          <a:off x="10426700" y="158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131460</xdr:rowOff>
    </xdr:from>
    <xdr:ext cx="534377" cy="259045"/>
    <xdr:sp macro="" textlink="">
      <xdr:nvSpPr>
        <xdr:cNvPr id="480" name="土木費該当値テキスト"/>
        <xdr:cNvSpPr txBox="1"/>
      </xdr:nvSpPr>
      <xdr:spPr>
        <a:xfrm>
          <a:off x="10528300" y="157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18400</xdr:rowOff>
    </xdr:from>
    <xdr:to>
      <xdr:col>50</xdr:col>
      <xdr:colOff>165100</xdr:colOff>
      <xdr:row>92</xdr:row>
      <xdr:rowOff>120000</xdr:rowOff>
    </xdr:to>
    <xdr:sp macro="" textlink="">
      <xdr:nvSpPr>
        <xdr:cNvPr id="481" name="楕円 480"/>
        <xdr:cNvSpPr/>
      </xdr:nvSpPr>
      <xdr:spPr>
        <a:xfrm>
          <a:off x="9588500" y="157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136527</xdr:rowOff>
    </xdr:from>
    <xdr:ext cx="534377" cy="259045"/>
    <xdr:sp macro="" textlink="">
      <xdr:nvSpPr>
        <xdr:cNvPr id="482" name="テキスト ボックス 481"/>
        <xdr:cNvSpPr txBox="1"/>
      </xdr:nvSpPr>
      <xdr:spPr>
        <a:xfrm>
          <a:off x="9372111" y="15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16320</xdr:rowOff>
    </xdr:from>
    <xdr:to>
      <xdr:col>46</xdr:col>
      <xdr:colOff>38100</xdr:colOff>
      <xdr:row>94</xdr:row>
      <xdr:rowOff>117920</xdr:rowOff>
    </xdr:to>
    <xdr:sp macro="" textlink="">
      <xdr:nvSpPr>
        <xdr:cNvPr id="483" name="楕円 482"/>
        <xdr:cNvSpPr/>
      </xdr:nvSpPr>
      <xdr:spPr>
        <a:xfrm>
          <a:off x="8699500" y="16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134447</xdr:rowOff>
    </xdr:from>
    <xdr:ext cx="534377" cy="259045"/>
    <xdr:sp macro="" textlink="">
      <xdr:nvSpPr>
        <xdr:cNvPr id="484" name="テキスト ボックス 483"/>
        <xdr:cNvSpPr txBox="1"/>
      </xdr:nvSpPr>
      <xdr:spPr>
        <a:xfrm>
          <a:off x="8483111" y="159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136585</xdr:rowOff>
    </xdr:from>
    <xdr:to>
      <xdr:col>41</xdr:col>
      <xdr:colOff>101600</xdr:colOff>
      <xdr:row>95</xdr:row>
      <xdr:rowOff>66735</xdr:rowOff>
    </xdr:to>
    <xdr:sp macro="" textlink="">
      <xdr:nvSpPr>
        <xdr:cNvPr id="485" name="楕円 484"/>
        <xdr:cNvSpPr/>
      </xdr:nvSpPr>
      <xdr:spPr>
        <a:xfrm>
          <a:off x="7810500" y="162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83262</xdr:rowOff>
    </xdr:from>
    <xdr:ext cx="534377" cy="259045"/>
    <xdr:sp macro="" textlink="">
      <xdr:nvSpPr>
        <xdr:cNvPr id="486" name="テキスト ボックス 485"/>
        <xdr:cNvSpPr txBox="1"/>
      </xdr:nvSpPr>
      <xdr:spPr>
        <a:xfrm>
          <a:off x="7594111" y="160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106159</xdr:rowOff>
    </xdr:from>
    <xdr:to>
      <xdr:col>36</xdr:col>
      <xdr:colOff>165100</xdr:colOff>
      <xdr:row>96</xdr:row>
      <xdr:rowOff>36309</xdr:rowOff>
    </xdr:to>
    <xdr:sp macro="" textlink="">
      <xdr:nvSpPr>
        <xdr:cNvPr id="487" name="楕円 486"/>
        <xdr:cNvSpPr/>
      </xdr:nvSpPr>
      <xdr:spPr>
        <a:xfrm>
          <a:off x="6921500" y="163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52836</xdr:rowOff>
    </xdr:from>
    <xdr:ext cx="534377" cy="259045"/>
    <xdr:sp macro="" textlink="">
      <xdr:nvSpPr>
        <xdr:cNvPr id="488" name="テキスト ボックス 487"/>
        <xdr:cNvSpPr txBox="1"/>
      </xdr:nvSpPr>
      <xdr:spPr>
        <a:xfrm>
          <a:off x="6705111" y="161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155382</xdr:rowOff>
    </xdr:from>
    <xdr:to>
      <xdr:col>85</xdr:col>
      <xdr:colOff>127000</xdr:colOff>
      <xdr:row>37</xdr:row>
      <xdr:rowOff>3637</xdr:rowOff>
    </xdr:to>
    <xdr:cxnSp macro="">
      <xdr:nvCxnSpPr>
        <xdr:cNvPr id="516" name="直線コネクタ 515"/>
        <xdr:cNvCxnSpPr/>
      </xdr:nvCxnSpPr>
      <xdr:spPr>
        <a:xfrm flipV="1">
          <a:off x="15481300" y="6327582"/>
          <a:ext cx="8382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149347</xdr:rowOff>
    </xdr:from>
    <xdr:to>
      <xdr:col>81</xdr:col>
      <xdr:colOff>50800</xdr:colOff>
      <xdr:row>37</xdr:row>
      <xdr:rowOff>3637</xdr:rowOff>
    </xdr:to>
    <xdr:cxnSp macro="">
      <xdr:nvCxnSpPr>
        <xdr:cNvPr id="519" name="直線コネクタ 518"/>
        <xdr:cNvCxnSpPr/>
      </xdr:nvCxnSpPr>
      <xdr:spPr>
        <a:xfrm>
          <a:off x="14592300" y="632154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113868</xdr:rowOff>
    </xdr:from>
    <xdr:to>
      <xdr:col>76</xdr:col>
      <xdr:colOff>114300</xdr:colOff>
      <xdr:row>36</xdr:row>
      <xdr:rowOff>149347</xdr:rowOff>
    </xdr:to>
    <xdr:cxnSp macro="">
      <xdr:nvCxnSpPr>
        <xdr:cNvPr id="522" name="直線コネクタ 521"/>
        <xdr:cNvCxnSpPr/>
      </xdr:nvCxnSpPr>
      <xdr:spPr>
        <a:xfrm>
          <a:off x="13703300" y="6286068"/>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44602</xdr:rowOff>
    </xdr:from>
    <xdr:to>
      <xdr:col>71</xdr:col>
      <xdr:colOff>177800</xdr:colOff>
      <xdr:row>36</xdr:row>
      <xdr:rowOff>113868</xdr:rowOff>
    </xdr:to>
    <xdr:cxnSp macro="">
      <xdr:nvCxnSpPr>
        <xdr:cNvPr id="525" name="直線コネクタ 524"/>
        <xdr:cNvCxnSpPr/>
      </xdr:nvCxnSpPr>
      <xdr:spPr>
        <a:xfrm>
          <a:off x="12814300" y="6216802"/>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104582</xdr:rowOff>
    </xdr:from>
    <xdr:to>
      <xdr:col>85</xdr:col>
      <xdr:colOff>177800</xdr:colOff>
      <xdr:row>37</xdr:row>
      <xdr:rowOff>34732</xdr:rowOff>
    </xdr:to>
    <xdr:sp macro="" textlink="">
      <xdr:nvSpPr>
        <xdr:cNvPr id="535" name="楕円 534"/>
        <xdr:cNvSpPr/>
      </xdr:nvSpPr>
      <xdr:spPr>
        <a:xfrm>
          <a:off x="16268700" y="62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83009</xdr:rowOff>
    </xdr:from>
    <xdr:ext cx="534377" cy="259045"/>
    <xdr:sp macro="" textlink="">
      <xdr:nvSpPr>
        <xdr:cNvPr id="536" name="消防費該当値テキスト"/>
        <xdr:cNvSpPr txBox="1"/>
      </xdr:nvSpPr>
      <xdr:spPr>
        <a:xfrm>
          <a:off x="16370300" y="62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124287</xdr:rowOff>
    </xdr:from>
    <xdr:to>
      <xdr:col>81</xdr:col>
      <xdr:colOff>101600</xdr:colOff>
      <xdr:row>37</xdr:row>
      <xdr:rowOff>54437</xdr:rowOff>
    </xdr:to>
    <xdr:sp macro="" textlink="">
      <xdr:nvSpPr>
        <xdr:cNvPr id="537" name="楕円 536"/>
        <xdr:cNvSpPr/>
      </xdr:nvSpPr>
      <xdr:spPr>
        <a:xfrm>
          <a:off x="154305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45564</xdr:rowOff>
    </xdr:from>
    <xdr:ext cx="534377" cy="259045"/>
    <xdr:sp macro="" textlink="">
      <xdr:nvSpPr>
        <xdr:cNvPr id="538" name="テキスト ボックス 537"/>
        <xdr:cNvSpPr txBox="1"/>
      </xdr:nvSpPr>
      <xdr:spPr>
        <a:xfrm>
          <a:off x="15214111"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98547</xdr:rowOff>
    </xdr:from>
    <xdr:to>
      <xdr:col>76</xdr:col>
      <xdr:colOff>165100</xdr:colOff>
      <xdr:row>37</xdr:row>
      <xdr:rowOff>28697</xdr:rowOff>
    </xdr:to>
    <xdr:sp macro="" textlink="">
      <xdr:nvSpPr>
        <xdr:cNvPr id="539" name="楕円 538"/>
        <xdr:cNvSpPr/>
      </xdr:nvSpPr>
      <xdr:spPr>
        <a:xfrm>
          <a:off x="14541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19824</xdr:rowOff>
    </xdr:from>
    <xdr:ext cx="534377" cy="259045"/>
    <xdr:sp macro="" textlink="">
      <xdr:nvSpPr>
        <xdr:cNvPr id="540" name="テキスト ボックス 539"/>
        <xdr:cNvSpPr txBox="1"/>
      </xdr:nvSpPr>
      <xdr:spPr>
        <a:xfrm>
          <a:off x="14325111" y="6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63068</xdr:rowOff>
    </xdr:from>
    <xdr:to>
      <xdr:col>72</xdr:col>
      <xdr:colOff>38100</xdr:colOff>
      <xdr:row>36</xdr:row>
      <xdr:rowOff>164668</xdr:rowOff>
    </xdr:to>
    <xdr:sp macro="" textlink="">
      <xdr:nvSpPr>
        <xdr:cNvPr id="541" name="楕円 540"/>
        <xdr:cNvSpPr/>
      </xdr:nvSpPr>
      <xdr:spPr>
        <a:xfrm>
          <a:off x="13652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155795</xdr:rowOff>
    </xdr:from>
    <xdr:ext cx="534377" cy="259045"/>
    <xdr:sp macro="" textlink="">
      <xdr:nvSpPr>
        <xdr:cNvPr id="542" name="テキスト ボックス 541"/>
        <xdr:cNvSpPr txBox="1"/>
      </xdr:nvSpPr>
      <xdr:spPr>
        <a:xfrm>
          <a:off x="13436111" y="63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165252</xdr:rowOff>
    </xdr:from>
    <xdr:to>
      <xdr:col>67</xdr:col>
      <xdr:colOff>101600</xdr:colOff>
      <xdr:row>36</xdr:row>
      <xdr:rowOff>95402</xdr:rowOff>
    </xdr:to>
    <xdr:sp macro="" textlink="">
      <xdr:nvSpPr>
        <xdr:cNvPr id="543" name="楕円 542"/>
        <xdr:cNvSpPr/>
      </xdr:nvSpPr>
      <xdr:spPr>
        <a:xfrm>
          <a:off x="12763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111929</xdr:rowOff>
    </xdr:from>
    <xdr:ext cx="534377" cy="259045"/>
    <xdr:sp macro="" textlink="">
      <xdr:nvSpPr>
        <xdr:cNvPr id="544" name="テキスト ボックス 543"/>
        <xdr:cNvSpPr txBox="1"/>
      </xdr:nvSpPr>
      <xdr:spPr>
        <a:xfrm>
          <a:off x="12547111" y="59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144990</xdr:rowOff>
    </xdr:from>
    <xdr:to>
      <xdr:col>85</xdr:col>
      <xdr:colOff>127000</xdr:colOff>
      <xdr:row>57</xdr:row>
      <xdr:rowOff>84427</xdr:rowOff>
    </xdr:to>
    <xdr:cxnSp macro="">
      <xdr:nvCxnSpPr>
        <xdr:cNvPr id="576" name="直線コネクタ 575"/>
        <xdr:cNvCxnSpPr/>
      </xdr:nvCxnSpPr>
      <xdr:spPr>
        <a:xfrm>
          <a:off x="15481300" y="9746190"/>
          <a:ext cx="838200" cy="1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144990</xdr:rowOff>
    </xdr:from>
    <xdr:to>
      <xdr:col>81</xdr:col>
      <xdr:colOff>50800</xdr:colOff>
      <xdr:row>58</xdr:row>
      <xdr:rowOff>29172</xdr:rowOff>
    </xdr:to>
    <xdr:cxnSp macro="">
      <xdr:nvCxnSpPr>
        <xdr:cNvPr id="579" name="直線コネクタ 578"/>
        <xdr:cNvCxnSpPr/>
      </xdr:nvCxnSpPr>
      <xdr:spPr>
        <a:xfrm flipV="1">
          <a:off x="14592300" y="9746190"/>
          <a:ext cx="889000" cy="2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29172</xdr:rowOff>
    </xdr:from>
    <xdr:to>
      <xdr:col>76</xdr:col>
      <xdr:colOff>114300</xdr:colOff>
      <xdr:row>58</xdr:row>
      <xdr:rowOff>31050</xdr:rowOff>
    </xdr:to>
    <xdr:cxnSp macro="">
      <xdr:nvCxnSpPr>
        <xdr:cNvPr id="582" name="直線コネクタ 581"/>
        <xdr:cNvCxnSpPr/>
      </xdr:nvCxnSpPr>
      <xdr:spPr>
        <a:xfrm flipV="1">
          <a:off x="13703300" y="9973272"/>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170921</xdr:rowOff>
    </xdr:from>
    <xdr:to>
      <xdr:col>71</xdr:col>
      <xdr:colOff>177800</xdr:colOff>
      <xdr:row>58</xdr:row>
      <xdr:rowOff>31050</xdr:rowOff>
    </xdr:to>
    <xdr:cxnSp macro="">
      <xdr:nvCxnSpPr>
        <xdr:cNvPr id="585" name="直線コネクタ 584"/>
        <xdr:cNvCxnSpPr/>
      </xdr:nvCxnSpPr>
      <xdr:spPr>
        <a:xfrm>
          <a:off x="12814300" y="994357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33627</xdr:rowOff>
    </xdr:from>
    <xdr:to>
      <xdr:col>85</xdr:col>
      <xdr:colOff>177800</xdr:colOff>
      <xdr:row>57</xdr:row>
      <xdr:rowOff>135227</xdr:rowOff>
    </xdr:to>
    <xdr:sp macro="" textlink="">
      <xdr:nvSpPr>
        <xdr:cNvPr id="595" name="楕円 594"/>
        <xdr:cNvSpPr/>
      </xdr:nvSpPr>
      <xdr:spPr>
        <a:xfrm>
          <a:off x="16268700" y="980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12054</xdr:rowOff>
    </xdr:from>
    <xdr:ext cx="534377" cy="259045"/>
    <xdr:sp macro="" textlink="">
      <xdr:nvSpPr>
        <xdr:cNvPr id="596" name="教育費該当値テキスト"/>
        <xdr:cNvSpPr txBox="1"/>
      </xdr:nvSpPr>
      <xdr:spPr>
        <a:xfrm>
          <a:off x="16370300" y="9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94190</xdr:rowOff>
    </xdr:from>
    <xdr:to>
      <xdr:col>81</xdr:col>
      <xdr:colOff>101600</xdr:colOff>
      <xdr:row>57</xdr:row>
      <xdr:rowOff>24340</xdr:rowOff>
    </xdr:to>
    <xdr:sp macro="" textlink="">
      <xdr:nvSpPr>
        <xdr:cNvPr id="597" name="楕円 596"/>
        <xdr:cNvSpPr/>
      </xdr:nvSpPr>
      <xdr:spPr>
        <a:xfrm>
          <a:off x="15430500" y="9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15467</xdr:rowOff>
    </xdr:from>
    <xdr:ext cx="534377" cy="259045"/>
    <xdr:sp macro="" textlink="">
      <xdr:nvSpPr>
        <xdr:cNvPr id="598" name="テキスト ボックス 597"/>
        <xdr:cNvSpPr txBox="1"/>
      </xdr:nvSpPr>
      <xdr:spPr>
        <a:xfrm>
          <a:off x="15214111" y="9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149822</xdr:rowOff>
    </xdr:from>
    <xdr:to>
      <xdr:col>76</xdr:col>
      <xdr:colOff>165100</xdr:colOff>
      <xdr:row>58</xdr:row>
      <xdr:rowOff>79972</xdr:rowOff>
    </xdr:to>
    <xdr:sp macro="" textlink="">
      <xdr:nvSpPr>
        <xdr:cNvPr id="599" name="楕円 598"/>
        <xdr:cNvSpPr/>
      </xdr:nvSpPr>
      <xdr:spPr>
        <a:xfrm>
          <a:off x="14541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71099</xdr:rowOff>
    </xdr:from>
    <xdr:ext cx="534377" cy="259045"/>
    <xdr:sp macro="" textlink="">
      <xdr:nvSpPr>
        <xdr:cNvPr id="600" name="テキスト ボックス 599"/>
        <xdr:cNvSpPr txBox="1"/>
      </xdr:nvSpPr>
      <xdr:spPr>
        <a:xfrm>
          <a:off x="14325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151700</xdr:rowOff>
    </xdr:from>
    <xdr:to>
      <xdr:col>72</xdr:col>
      <xdr:colOff>38100</xdr:colOff>
      <xdr:row>58</xdr:row>
      <xdr:rowOff>81850</xdr:rowOff>
    </xdr:to>
    <xdr:sp macro="" textlink="">
      <xdr:nvSpPr>
        <xdr:cNvPr id="601" name="楕円 600"/>
        <xdr:cNvSpPr/>
      </xdr:nvSpPr>
      <xdr:spPr>
        <a:xfrm>
          <a:off x="136525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72977</xdr:rowOff>
    </xdr:from>
    <xdr:ext cx="534377" cy="259045"/>
    <xdr:sp macro="" textlink="">
      <xdr:nvSpPr>
        <xdr:cNvPr id="602" name="テキスト ボックス 601"/>
        <xdr:cNvSpPr txBox="1"/>
      </xdr:nvSpPr>
      <xdr:spPr>
        <a:xfrm>
          <a:off x="13436111" y="1001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120121</xdr:rowOff>
    </xdr:from>
    <xdr:to>
      <xdr:col>67</xdr:col>
      <xdr:colOff>101600</xdr:colOff>
      <xdr:row>58</xdr:row>
      <xdr:rowOff>50271</xdr:rowOff>
    </xdr:to>
    <xdr:sp macro="" textlink="">
      <xdr:nvSpPr>
        <xdr:cNvPr id="603" name="楕円 602"/>
        <xdr:cNvSpPr/>
      </xdr:nvSpPr>
      <xdr:spPr>
        <a:xfrm>
          <a:off x="127635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41398</xdr:rowOff>
    </xdr:from>
    <xdr:ext cx="534377" cy="259045"/>
    <xdr:sp macro="" textlink="">
      <xdr:nvSpPr>
        <xdr:cNvPr id="604" name="テキスト ボックス 603"/>
        <xdr:cNvSpPr txBox="1"/>
      </xdr:nvSpPr>
      <xdr:spPr>
        <a:xfrm>
          <a:off x="12547111" y="99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117343</xdr:rowOff>
    </xdr:from>
    <xdr:to>
      <xdr:col>85</xdr:col>
      <xdr:colOff>127000</xdr:colOff>
      <xdr:row>78</xdr:row>
      <xdr:rowOff>139700</xdr:rowOff>
    </xdr:to>
    <xdr:cxnSp macro="">
      <xdr:nvCxnSpPr>
        <xdr:cNvPr id="631" name="直線コネクタ 630"/>
        <xdr:cNvCxnSpPr/>
      </xdr:nvCxnSpPr>
      <xdr:spPr>
        <a:xfrm>
          <a:off x="15481300" y="13490443"/>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117343</xdr:rowOff>
    </xdr:from>
    <xdr:to>
      <xdr:col>81</xdr:col>
      <xdr:colOff>50800</xdr:colOff>
      <xdr:row>78</xdr:row>
      <xdr:rowOff>139700</xdr:rowOff>
    </xdr:to>
    <xdr:cxnSp macro="">
      <xdr:nvCxnSpPr>
        <xdr:cNvPr id="634" name="直線コネクタ 633"/>
        <xdr:cNvCxnSpPr/>
      </xdr:nvCxnSpPr>
      <xdr:spPr>
        <a:xfrm flipV="1">
          <a:off x="14592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66543</xdr:rowOff>
    </xdr:from>
    <xdr:to>
      <xdr:col>81</xdr:col>
      <xdr:colOff>101600</xdr:colOff>
      <xdr:row>78</xdr:row>
      <xdr:rowOff>168143</xdr:rowOff>
    </xdr:to>
    <xdr:sp macro="" textlink="">
      <xdr:nvSpPr>
        <xdr:cNvPr id="652" name="楕円 651"/>
        <xdr:cNvSpPr/>
      </xdr:nvSpPr>
      <xdr:spPr>
        <a:xfrm>
          <a:off x="15430500" y="134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159270</xdr:rowOff>
    </xdr:from>
    <xdr:ext cx="378565" cy="259045"/>
    <xdr:sp macro="" textlink="">
      <xdr:nvSpPr>
        <xdr:cNvPr id="653" name="テキスト ボックス 652"/>
        <xdr:cNvSpPr txBox="1"/>
      </xdr:nvSpPr>
      <xdr:spPr>
        <a:xfrm>
          <a:off x="15292017" y="1353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56584</xdr:rowOff>
    </xdr:from>
    <xdr:to>
      <xdr:col>85</xdr:col>
      <xdr:colOff>127000</xdr:colOff>
      <xdr:row>98</xdr:row>
      <xdr:rowOff>62585</xdr:rowOff>
    </xdr:to>
    <xdr:cxnSp macro="">
      <xdr:nvCxnSpPr>
        <xdr:cNvPr id="688" name="直線コネクタ 687"/>
        <xdr:cNvCxnSpPr/>
      </xdr:nvCxnSpPr>
      <xdr:spPr>
        <a:xfrm flipV="1">
          <a:off x="15481300" y="16858684"/>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27343</xdr:rowOff>
    </xdr:from>
    <xdr:to>
      <xdr:col>81</xdr:col>
      <xdr:colOff>50800</xdr:colOff>
      <xdr:row>98</xdr:row>
      <xdr:rowOff>62585</xdr:rowOff>
    </xdr:to>
    <xdr:cxnSp macro="">
      <xdr:nvCxnSpPr>
        <xdr:cNvPr id="691" name="直線コネクタ 690"/>
        <xdr:cNvCxnSpPr/>
      </xdr:nvCxnSpPr>
      <xdr:spPr>
        <a:xfrm>
          <a:off x="14592300" y="16829443"/>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26772</xdr:rowOff>
    </xdr:from>
    <xdr:to>
      <xdr:col>76</xdr:col>
      <xdr:colOff>114300</xdr:colOff>
      <xdr:row>98</xdr:row>
      <xdr:rowOff>27343</xdr:rowOff>
    </xdr:to>
    <xdr:cxnSp macro="">
      <xdr:nvCxnSpPr>
        <xdr:cNvPr id="694" name="直線コネクタ 693"/>
        <xdr:cNvCxnSpPr/>
      </xdr:nvCxnSpPr>
      <xdr:spPr>
        <a:xfrm>
          <a:off x="13703300" y="1682887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23113</xdr:rowOff>
    </xdr:from>
    <xdr:to>
      <xdr:col>71</xdr:col>
      <xdr:colOff>177800</xdr:colOff>
      <xdr:row>98</xdr:row>
      <xdr:rowOff>26772</xdr:rowOff>
    </xdr:to>
    <xdr:cxnSp macro="">
      <xdr:nvCxnSpPr>
        <xdr:cNvPr id="697" name="直線コネクタ 696"/>
        <xdr:cNvCxnSpPr/>
      </xdr:nvCxnSpPr>
      <xdr:spPr>
        <a:xfrm>
          <a:off x="12814300" y="1682521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5784</xdr:rowOff>
    </xdr:from>
    <xdr:to>
      <xdr:col>85</xdr:col>
      <xdr:colOff>177800</xdr:colOff>
      <xdr:row>98</xdr:row>
      <xdr:rowOff>107384</xdr:rowOff>
    </xdr:to>
    <xdr:sp macro="" textlink="">
      <xdr:nvSpPr>
        <xdr:cNvPr id="707" name="楕円 706"/>
        <xdr:cNvSpPr/>
      </xdr:nvSpPr>
      <xdr:spPr>
        <a:xfrm>
          <a:off x="16268700" y="16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92161</xdr:rowOff>
    </xdr:from>
    <xdr:ext cx="469744" cy="259045"/>
    <xdr:sp macro="" textlink="">
      <xdr:nvSpPr>
        <xdr:cNvPr id="708" name="公債費該当値テキスト"/>
        <xdr:cNvSpPr txBox="1"/>
      </xdr:nvSpPr>
      <xdr:spPr>
        <a:xfrm>
          <a:off x="16370300" y="1672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11785</xdr:rowOff>
    </xdr:from>
    <xdr:to>
      <xdr:col>81</xdr:col>
      <xdr:colOff>101600</xdr:colOff>
      <xdr:row>98</xdr:row>
      <xdr:rowOff>113385</xdr:rowOff>
    </xdr:to>
    <xdr:sp macro="" textlink="">
      <xdr:nvSpPr>
        <xdr:cNvPr id="709" name="楕円 708"/>
        <xdr:cNvSpPr/>
      </xdr:nvSpPr>
      <xdr:spPr>
        <a:xfrm>
          <a:off x="15430500" y="168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104512</xdr:rowOff>
    </xdr:from>
    <xdr:ext cx="469744" cy="259045"/>
    <xdr:sp macro="" textlink="">
      <xdr:nvSpPr>
        <xdr:cNvPr id="710" name="テキスト ボックス 709"/>
        <xdr:cNvSpPr txBox="1"/>
      </xdr:nvSpPr>
      <xdr:spPr>
        <a:xfrm>
          <a:off x="15246428" y="169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147993</xdr:rowOff>
    </xdr:from>
    <xdr:to>
      <xdr:col>76</xdr:col>
      <xdr:colOff>165100</xdr:colOff>
      <xdr:row>98</xdr:row>
      <xdr:rowOff>78143</xdr:rowOff>
    </xdr:to>
    <xdr:sp macro="" textlink="">
      <xdr:nvSpPr>
        <xdr:cNvPr id="711" name="楕円 710"/>
        <xdr:cNvSpPr/>
      </xdr:nvSpPr>
      <xdr:spPr>
        <a:xfrm>
          <a:off x="14541500" y="16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69270</xdr:rowOff>
    </xdr:from>
    <xdr:ext cx="469744" cy="259045"/>
    <xdr:sp macro="" textlink="">
      <xdr:nvSpPr>
        <xdr:cNvPr id="712" name="テキスト ボックス 711"/>
        <xdr:cNvSpPr txBox="1"/>
      </xdr:nvSpPr>
      <xdr:spPr>
        <a:xfrm>
          <a:off x="14357428" y="168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147422</xdr:rowOff>
    </xdr:from>
    <xdr:to>
      <xdr:col>72</xdr:col>
      <xdr:colOff>38100</xdr:colOff>
      <xdr:row>98</xdr:row>
      <xdr:rowOff>77572</xdr:rowOff>
    </xdr:to>
    <xdr:sp macro="" textlink="">
      <xdr:nvSpPr>
        <xdr:cNvPr id="713" name="楕円 712"/>
        <xdr:cNvSpPr/>
      </xdr:nvSpPr>
      <xdr:spPr>
        <a:xfrm>
          <a:off x="13652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68699</xdr:rowOff>
    </xdr:from>
    <xdr:ext cx="469744" cy="259045"/>
    <xdr:sp macro="" textlink="">
      <xdr:nvSpPr>
        <xdr:cNvPr id="714" name="テキスト ボックス 713"/>
        <xdr:cNvSpPr txBox="1"/>
      </xdr:nvSpPr>
      <xdr:spPr>
        <a:xfrm>
          <a:off x="13468428" y="168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143763</xdr:rowOff>
    </xdr:from>
    <xdr:to>
      <xdr:col>67</xdr:col>
      <xdr:colOff>101600</xdr:colOff>
      <xdr:row>98</xdr:row>
      <xdr:rowOff>73913</xdr:rowOff>
    </xdr:to>
    <xdr:sp macro="" textlink="">
      <xdr:nvSpPr>
        <xdr:cNvPr id="715" name="楕円 714"/>
        <xdr:cNvSpPr/>
      </xdr:nvSpPr>
      <xdr:spPr>
        <a:xfrm>
          <a:off x="12763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65040</xdr:rowOff>
    </xdr:from>
    <xdr:ext cx="534377" cy="259045"/>
    <xdr:sp macro="" textlink="">
      <xdr:nvSpPr>
        <xdr:cNvPr id="716" name="テキスト ボックス 715"/>
        <xdr:cNvSpPr txBox="1"/>
      </xdr:nvSpPr>
      <xdr:spPr>
        <a:xfrm>
          <a:off x="12547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87884</xdr:rowOff>
    </xdr:from>
    <xdr:to>
      <xdr:col>111</xdr:col>
      <xdr:colOff>177800</xdr:colOff>
      <xdr:row>39</xdr:row>
      <xdr:rowOff>44450</xdr:rowOff>
    </xdr:to>
    <xdr:cxnSp macro="">
      <xdr:nvCxnSpPr>
        <xdr:cNvPr id="748" name="直線コネクタ 747"/>
        <xdr:cNvCxnSpPr/>
      </xdr:nvCxnSpPr>
      <xdr:spPr>
        <a:xfrm>
          <a:off x="20434300" y="6431534"/>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87884</xdr:rowOff>
    </xdr:from>
    <xdr:to>
      <xdr:col>107</xdr:col>
      <xdr:colOff>50800</xdr:colOff>
      <xdr:row>39</xdr:row>
      <xdr:rowOff>44450</xdr:rowOff>
    </xdr:to>
    <xdr:cxnSp macro="">
      <xdr:nvCxnSpPr>
        <xdr:cNvPr id="751" name="直線コネクタ 750"/>
        <xdr:cNvCxnSpPr/>
      </xdr:nvCxnSpPr>
      <xdr:spPr>
        <a:xfrm flipV="1">
          <a:off x="19545300" y="6431534"/>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71899</xdr:rowOff>
    </xdr:from>
    <xdr:ext cx="313932" cy="259045"/>
    <xdr:sp macro="" textlink="">
      <xdr:nvSpPr>
        <xdr:cNvPr id="753" name="テキスト ボックス 752"/>
        <xdr:cNvSpPr txBox="1"/>
      </xdr:nvSpPr>
      <xdr:spPr>
        <a:xfrm>
          <a:off x="20277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39</xdr:row>
      <xdr:rowOff>44450</xdr:rowOff>
    </xdr:to>
    <xdr:cxnSp macro="">
      <xdr:nvCxnSpPr>
        <xdr:cNvPr id="754" name="直線コネクタ 753"/>
        <xdr:cNvCxnSpPr/>
      </xdr:nvCxnSpPr>
      <xdr:spPr>
        <a:xfrm>
          <a:off x="18656300" y="6147308"/>
          <a:ext cx="889000" cy="5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58" name="テキスト ボックス 757"/>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37084</xdr:rowOff>
    </xdr:from>
    <xdr:to>
      <xdr:col>107</xdr:col>
      <xdr:colOff>101600</xdr:colOff>
      <xdr:row>37</xdr:row>
      <xdr:rowOff>138684</xdr:rowOff>
    </xdr:to>
    <xdr:sp macro="" textlink="">
      <xdr:nvSpPr>
        <xdr:cNvPr id="768" name="楕円 767"/>
        <xdr:cNvSpPr/>
      </xdr:nvSpPr>
      <xdr:spPr>
        <a:xfrm>
          <a:off x="20383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155211</xdr:rowOff>
    </xdr:from>
    <xdr:ext cx="378565" cy="259045"/>
    <xdr:sp macro="" textlink="">
      <xdr:nvSpPr>
        <xdr:cNvPr id="769" name="テキスト ボックス 768"/>
        <xdr:cNvSpPr txBox="1"/>
      </xdr:nvSpPr>
      <xdr:spPr>
        <a:xfrm>
          <a:off x="20245017" y="615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95758</xdr:rowOff>
    </xdr:from>
    <xdr:to>
      <xdr:col>98</xdr:col>
      <xdr:colOff>38100</xdr:colOff>
      <xdr:row>36</xdr:row>
      <xdr:rowOff>25908</xdr:rowOff>
    </xdr:to>
    <xdr:sp macro="" textlink="">
      <xdr:nvSpPr>
        <xdr:cNvPr id="772" name="楕円 771"/>
        <xdr:cNvSpPr/>
      </xdr:nvSpPr>
      <xdr:spPr>
        <a:xfrm>
          <a:off x="18605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42435</xdr:rowOff>
    </xdr:from>
    <xdr:ext cx="378565" cy="259045"/>
    <xdr:sp macro="" textlink="">
      <xdr:nvSpPr>
        <xdr:cNvPr id="773" name="テキスト ボックス 772"/>
        <xdr:cNvSpPr txBox="1"/>
      </xdr:nvSpPr>
      <xdr:spPr>
        <a:xfrm>
          <a:off x="18467017" y="587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６４，１３９円で、昨年度から３，９４５円の減少となったものの類似団体平均より高い数値となっている。これは、昨年に引き続き、国道４１号の６車線化事業にあわせて整備する必要のある路線を整備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民生費・農林水産業費については林業関係補助金を活用した西保育園の増改築実施により、衛生費については健康文化センターの空調・照明設備の改修により、それぞれ増加となっている。</a:t>
          </a:r>
        </a:p>
        <a:p>
          <a:r>
            <a:rPr kumimoji="1" lang="ja-JP" altLang="en-US" sz="1300">
              <a:latin typeface="ＭＳ Ｐゴシック" panose="020B0600070205080204" pitchFamily="50" charset="-128"/>
              <a:ea typeface="ＭＳ Ｐゴシック" panose="020B0600070205080204" pitchFamily="50" charset="-128"/>
            </a:rPr>
            <a:t>今後も施設及びインフラの整備、改修、更新については、計画に基づき事業の効果や効率をよく見極めながら、事業費が過大にならないよう留意する。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昨年度と比較して歳入が増加しているが、歳出及び翌年度への繰越額も増加していることで、実質収支比率が減少となっている。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財政調整基金は、中長期的な見通しのもと、前年度決算剰余金を中心に積み立てるとともに、最低水準の取り崩しに努めている。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令和元年度は税収増等により歳入は増加したものの、扶助費、補助費及び積立金等の増加に伴う歳出増により、一般会計の黒字率が減少している。</a:t>
          </a:r>
        </a:p>
        <a:p>
          <a:r>
            <a:rPr kumimoji="1" lang="ja-JP" altLang="en-US" sz="1400" baseline="0">
              <a:latin typeface="ＭＳ ゴシック" pitchFamily="49" charset="-128"/>
              <a:ea typeface="ＭＳ ゴシック" pitchFamily="49" charset="-128"/>
            </a:rPr>
            <a:t>　特別会計への繰出金は減少となっており、今後も一般会計の黒字に頼らない事業特別会計の健全な運営に努め、継続的な財政の健全化に取り組む。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9915207</v>
      </c>
      <c r="BO4" s="393"/>
      <c r="BP4" s="393"/>
      <c r="BQ4" s="393"/>
      <c r="BR4" s="393"/>
      <c r="BS4" s="393"/>
      <c r="BT4" s="393"/>
      <c r="BU4" s="394"/>
      <c r="BV4" s="392">
        <v>9138183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v>
      </c>
      <c r="CU4" s="399"/>
      <c r="CV4" s="399"/>
      <c r="CW4" s="399"/>
      <c r="CX4" s="399"/>
      <c r="CY4" s="399"/>
      <c r="CZ4" s="399"/>
      <c r="DA4" s="400"/>
      <c r="DB4" s="398">
        <v>3.1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9383504</v>
      </c>
      <c r="BO5" s="430"/>
      <c r="BP5" s="430"/>
      <c r="BQ5" s="430"/>
      <c r="BR5" s="430"/>
      <c r="BS5" s="430"/>
      <c r="BT5" s="430"/>
      <c r="BU5" s="431"/>
      <c r="BV5" s="429">
        <v>8857492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74.2</v>
      </c>
      <c r="CU5" s="427"/>
      <c r="CV5" s="427"/>
      <c r="CW5" s="427"/>
      <c r="CX5" s="427"/>
      <c r="CY5" s="427"/>
      <c r="CZ5" s="427"/>
      <c r="DA5" s="428"/>
      <c r="DB5" s="426">
        <v>77.599999999999994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531703</v>
      </c>
      <c r="BO6" s="430"/>
      <c r="BP6" s="430"/>
      <c r="BQ6" s="430"/>
      <c r="BR6" s="430"/>
      <c r="BS6" s="430"/>
      <c r="BT6" s="430"/>
      <c r="BU6" s="431"/>
      <c r="BV6" s="429">
        <v>280691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74.2</v>
      </c>
      <c r="CU6" s="467"/>
      <c r="CV6" s="467"/>
      <c r="CW6" s="467"/>
      <c r="CX6" s="467"/>
      <c r="CY6" s="467"/>
      <c r="CZ6" s="467"/>
      <c r="DA6" s="468"/>
      <c r="DB6" s="466">
        <v>77.599999999999994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401777</v>
      </c>
      <c r="BO7" s="430"/>
      <c r="BP7" s="430"/>
      <c r="BQ7" s="430"/>
      <c r="BR7" s="430"/>
      <c r="BS7" s="430"/>
      <c r="BT7" s="430"/>
      <c r="BU7" s="431"/>
      <c r="BV7" s="429">
        <v>97161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6368898</v>
      </c>
      <c r="CU7" s="430"/>
      <c r="CV7" s="430"/>
      <c r="CW7" s="430"/>
      <c r="CX7" s="430"/>
      <c r="CY7" s="430"/>
      <c r="CZ7" s="430"/>
      <c r="DA7" s="431"/>
      <c r="DB7" s="429">
        <v>6004617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129926</v>
      </c>
      <c r="BO8" s="430"/>
      <c r="BP8" s="430"/>
      <c r="BQ8" s="430"/>
      <c r="BR8" s="430"/>
      <c r="BS8" s="430"/>
      <c r="BT8" s="430"/>
      <c r="BU8" s="431"/>
      <c r="BV8" s="429">
        <v>183530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1.1599999999999999</v>
      </c>
      <c r="CU8" s="470"/>
      <c r="CV8" s="470"/>
      <c r="CW8" s="470"/>
      <c r="CX8" s="470"/>
      <c r="CY8" s="470"/>
      <c r="CZ8" s="470"/>
      <c r="DA8" s="471"/>
      <c r="DB8" s="469">
        <v>1.18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23274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-53632</v>
      </c>
      <c r="BO9" s="430"/>
      <c r="BP9" s="430"/>
      <c r="BQ9" s="430"/>
      <c r="BR9" s="430"/>
      <c r="BS9" s="430"/>
      <c r="BT9" s="430"/>
      <c r="BU9" s="431"/>
      <c r="BV9" s="429">
        <v>-106850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2.8</v>
      </c>
      <c r="CU9" s="427"/>
      <c r="CV9" s="427"/>
      <c r="CW9" s="427"/>
      <c r="CX9" s="427"/>
      <c r="CY9" s="427"/>
      <c r="CZ9" s="427"/>
      <c r="DA9" s="428"/>
      <c r="DB9" s="426">
        <v>2.8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22446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323926</v>
      </c>
      <c r="BO10" s="430"/>
      <c r="BP10" s="430"/>
      <c r="BQ10" s="430"/>
      <c r="BR10" s="430"/>
      <c r="BS10" s="430"/>
      <c r="BT10" s="430"/>
      <c r="BU10" s="431"/>
      <c r="BV10" s="429">
        <v>146147</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24217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121</v>
      </c>
      <c r="AV12" s="462"/>
      <c r="AW12" s="462"/>
      <c r="AX12" s="462"/>
      <c r="AY12" s="463" t="s">
        <v>135</v>
      </c>
      <c r="AZ12" s="464"/>
      <c r="BA12" s="464"/>
      <c r="BB12" s="464"/>
      <c r="BC12" s="464"/>
      <c r="BD12" s="464"/>
      <c r="BE12" s="464"/>
      <c r="BF12" s="464"/>
      <c r="BG12" s="464"/>
      <c r="BH12" s="464"/>
      <c r="BI12" s="464"/>
      <c r="BJ12" s="464"/>
      <c r="BK12" s="464"/>
      <c r="BL12" s="464"/>
      <c r="BM12" s="465"/>
      <c r="BN12" s="429">
        <v>225295</v>
      </c>
      <c r="BO12" s="430"/>
      <c r="BP12" s="430"/>
      <c r="BQ12" s="430"/>
      <c r="BR12" s="430"/>
      <c r="BS12" s="430"/>
      <c r="BT12" s="430"/>
      <c r="BU12" s="431"/>
      <c r="BV12" s="429">
        <v>77587</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23553</v>
      </c>
      <c r="S13" s="514"/>
      <c r="T13" s="514"/>
      <c r="U13" s="514"/>
      <c r="V13" s="515"/>
      <c r="W13" s="445" t="s">
        <v>139</v>
      </c>
      <c r="X13" s="446"/>
      <c r="Y13" s="446"/>
      <c r="Z13" s="446"/>
      <c r="AA13" s="446"/>
      <c r="AB13" s="436"/>
      <c r="AC13" s="480">
        <v>190</v>
      </c>
      <c r="AD13" s="481"/>
      <c r="AE13" s="481"/>
      <c r="AF13" s="481"/>
      <c r="AG13" s="523"/>
      <c r="AH13" s="480">
        <v>212</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44999</v>
      </c>
      <c r="BO13" s="430"/>
      <c r="BP13" s="430"/>
      <c r="BQ13" s="430"/>
      <c r="BR13" s="430"/>
      <c r="BS13" s="430"/>
      <c r="BT13" s="430"/>
      <c r="BU13" s="431"/>
      <c r="BV13" s="429">
        <v>-38290</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0.7</v>
      </c>
      <c r="CU13" s="427"/>
      <c r="CV13" s="427"/>
      <c r="CW13" s="427"/>
      <c r="CX13" s="427"/>
      <c r="CY13" s="427"/>
      <c r="CZ13" s="427"/>
      <c r="DA13" s="428"/>
      <c r="DB13" s="426">
        <v>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24120</v>
      </c>
      <c r="S14" s="514"/>
      <c r="T14" s="514"/>
      <c r="U14" s="514"/>
      <c r="V14" s="515"/>
      <c r="W14" s="419"/>
      <c r="X14" s="420"/>
      <c r="Y14" s="420"/>
      <c r="Z14" s="420"/>
      <c r="AA14" s="420"/>
      <c r="AB14" s="409"/>
      <c r="AC14" s="516">
        <v>1.7</v>
      </c>
      <c r="AD14" s="517"/>
      <c r="AE14" s="517"/>
      <c r="AF14" s="517"/>
      <c r="AG14" s="518"/>
      <c r="AH14" s="516">
        <v>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23525</v>
      </c>
      <c r="S15" s="514"/>
      <c r="T15" s="514"/>
      <c r="U15" s="514"/>
      <c r="V15" s="515"/>
      <c r="W15" s="445" t="s">
        <v>147</v>
      </c>
      <c r="X15" s="446"/>
      <c r="Y15" s="446"/>
      <c r="Z15" s="446"/>
      <c r="AA15" s="446"/>
      <c r="AB15" s="436"/>
      <c r="AC15" s="480">
        <v>4550</v>
      </c>
      <c r="AD15" s="481"/>
      <c r="AE15" s="481"/>
      <c r="AF15" s="481"/>
      <c r="AG15" s="523"/>
      <c r="AH15" s="480">
        <v>4550</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4912873</v>
      </c>
      <c r="BO15" s="393"/>
      <c r="BP15" s="393"/>
      <c r="BQ15" s="393"/>
      <c r="BR15" s="393"/>
      <c r="BS15" s="393"/>
      <c r="BT15" s="393"/>
      <c r="BU15" s="394"/>
      <c r="BV15" s="392">
        <v>4630145</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40.1</v>
      </c>
      <c r="AD16" s="517"/>
      <c r="AE16" s="517"/>
      <c r="AF16" s="517"/>
      <c r="AG16" s="518"/>
      <c r="AH16" s="516">
        <v>42.2</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4078541</v>
      </c>
      <c r="BO16" s="430"/>
      <c r="BP16" s="430"/>
      <c r="BQ16" s="430"/>
      <c r="BR16" s="430"/>
      <c r="BS16" s="430"/>
      <c r="BT16" s="430"/>
      <c r="BU16" s="431"/>
      <c r="BV16" s="429">
        <v>4128453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6617</v>
      </c>
      <c r="AD17" s="481"/>
      <c r="AE17" s="481"/>
      <c r="AF17" s="481"/>
      <c r="AG17" s="523"/>
      <c r="AH17" s="480">
        <v>6011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6368898</v>
      </c>
      <c r="BO17" s="430"/>
      <c r="BP17" s="430"/>
      <c r="BQ17" s="430"/>
      <c r="BR17" s="430"/>
      <c r="BS17" s="430"/>
      <c r="BT17" s="430"/>
      <c r="BU17" s="431"/>
      <c r="BV17" s="429">
        <v>6004617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13.61</v>
      </c>
      <c r="M18" s="545"/>
      <c r="N18" s="545"/>
      <c r="O18" s="545"/>
      <c r="P18" s="545"/>
      <c r="Q18" s="545"/>
      <c r="R18" s="546"/>
      <c r="S18" s="546"/>
      <c r="T18" s="546"/>
      <c r="U18" s="546"/>
      <c r="V18" s="547"/>
      <c r="W18" s="447"/>
      <c r="X18" s="448"/>
      <c r="Y18" s="448"/>
      <c r="Z18" s="448"/>
      <c r="AA18" s="448"/>
      <c r="AB18" s="439"/>
      <c r="AC18" s="548">
        <v>58.3</v>
      </c>
      <c r="AD18" s="549"/>
      <c r="AE18" s="549"/>
      <c r="AF18" s="549"/>
      <c r="AG18" s="550"/>
      <c r="AH18" s="548">
        <v>55.8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5080575</v>
      </c>
      <c r="BO18" s="430"/>
      <c r="BP18" s="430"/>
      <c r="BQ18" s="430"/>
      <c r="BR18" s="430"/>
      <c r="BS18" s="430"/>
      <c r="BT18" s="430"/>
      <c r="BU18" s="431"/>
      <c r="BV18" s="429">
        <v>4986452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1710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7309811</v>
      </c>
      <c r="BO19" s="430"/>
      <c r="BP19" s="430"/>
      <c r="BQ19" s="430"/>
      <c r="BR19" s="430"/>
      <c r="BS19" s="430"/>
      <c r="BT19" s="430"/>
      <c r="BU19" s="431"/>
      <c r="BV19" s="429">
        <v>6890772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8316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2448856</v>
      </c>
      <c r="BO23" s="430"/>
      <c r="BP23" s="430"/>
      <c r="BQ23" s="430"/>
      <c r="BR23" s="430"/>
      <c r="BS23" s="430"/>
      <c r="BT23" s="430"/>
      <c r="BU23" s="431"/>
      <c r="BV23" s="429">
        <v>2482869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8850</v>
      </c>
      <c r="R24" s="481"/>
      <c r="S24" s="481"/>
      <c r="T24" s="481"/>
      <c r="U24" s="481"/>
      <c r="V24" s="523"/>
      <c r="W24" s="582"/>
      <c r="X24" s="570"/>
      <c r="Y24" s="571"/>
      <c r="Z24" s="479" t="s">
        <v>171</v>
      </c>
      <c r="AA24" s="459"/>
      <c r="AB24" s="459"/>
      <c r="AC24" s="459"/>
      <c r="AD24" s="459"/>
      <c r="AE24" s="459"/>
      <c r="AF24" s="459"/>
      <c r="AG24" s="460"/>
      <c r="AH24" s="480">
        <v>174</v>
      </c>
      <c r="AI24" s="481"/>
      <c r="AJ24" s="481"/>
      <c r="AK24" s="481"/>
      <c r="AL24" s="523"/>
      <c r="AM24" s="480">
        <v>527568</v>
      </c>
      <c r="AN24" s="481"/>
      <c r="AO24" s="481"/>
      <c r="AP24" s="481"/>
      <c r="AQ24" s="481"/>
      <c r="AR24" s="523"/>
      <c r="AS24" s="480">
        <v>3032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2348856</v>
      </c>
      <c r="BO24" s="430"/>
      <c r="BP24" s="430"/>
      <c r="BQ24" s="430"/>
      <c r="BR24" s="430"/>
      <c r="BS24" s="430"/>
      <c r="BT24" s="430"/>
      <c r="BU24" s="431"/>
      <c r="BV24" s="429">
        <v>2482869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7080</v>
      </c>
      <c r="R25" s="481"/>
      <c r="S25" s="481"/>
      <c r="T25" s="481"/>
      <c r="U25" s="481"/>
      <c r="V25" s="523"/>
      <c r="W25" s="582"/>
      <c r="X25" s="570"/>
      <c r="Y25" s="571"/>
      <c r="Z25" s="479" t="s">
        <v>174</v>
      </c>
      <c r="AA25" s="459"/>
      <c r="AB25" s="459"/>
      <c r="AC25" s="459"/>
      <c r="AD25" s="459"/>
      <c r="AE25" s="459"/>
      <c r="AF25" s="459"/>
      <c r="AG25" s="460"/>
      <c r="AH25" s="480" t="s">
        <v>129</v>
      </c>
      <c r="AI25" s="481"/>
      <c r="AJ25" s="481"/>
      <c r="AK25" s="481"/>
      <c r="AL25" s="523"/>
      <c r="AM25" s="480" t="s">
        <v>175</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39073</v>
      </c>
      <c r="BO25" s="393"/>
      <c r="BP25" s="393"/>
      <c r="BQ25" s="393"/>
      <c r="BR25" s="393"/>
      <c r="BS25" s="393"/>
      <c r="BT25" s="393"/>
      <c r="BU25" s="394"/>
      <c r="BV25" s="392">
        <v>43158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6630</v>
      </c>
      <c r="R26" s="481"/>
      <c r="S26" s="481"/>
      <c r="T26" s="481"/>
      <c r="U26" s="481"/>
      <c r="V26" s="523"/>
      <c r="W26" s="582"/>
      <c r="X26" s="570"/>
      <c r="Y26" s="571"/>
      <c r="Z26" s="479" t="s">
        <v>178</v>
      </c>
      <c r="AA26" s="592"/>
      <c r="AB26" s="592"/>
      <c r="AC26" s="592"/>
      <c r="AD26" s="592"/>
      <c r="AE26" s="592"/>
      <c r="AF26" s="592"/>
      <c r="AG26" s="593"/>
      <c r="AH26" s="480">
        <v>3</v>
      </c>
      <c r="AI26" s="481"/>
      <c r="AJ26" s="481"/>
      <c r="AK26" s="481"/>
      <c r="AL26" s="523"/>
      <c r="AM26" s="480">
        <v>7266</v>
      </c>
      <c r="AN26" s="481"/>
      <c r="AO26" s="481"/>
      <c r="AP26" s="481"/>
      <c r="AQ26" s="481"/>
      <c r="AR26" s="523"/>
      <c r="AS26" s="480">
        <v>2422</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3890</v>
      </c>
      <c r="R27" s="481"/>
      <c r="S27" s="481"/>
      <c r="T27" s="481"/>
      <c r="U27" s="481"/>
      <c r="V27" s="523"/>
      <c r="W27" s="582"/>
      <c r="X27" s="570"/>
      <c r="Y27" s="571"/>
      <c r="Z27" s="479" t="s">
        <v>181</v>
      </c>
      <c r="AA27" s="459"/>
      <c r="AB27" s="459"/>
      <c r="AC27" s="459"/>
      <c r="AD27" s="459"/>
      <c r="AE27" s="459"/>
      <c r="AF27" s="459"/>
      <c r="AG27" s="460"/>
      <c r="AH27" s="480">
        <v>3</v>
      </c>
      <c r="AI27" s="481"/>
      <c r="AJ27" s="481"/>
      <c r="AK27" s="481"/>
      <c r="AL27" s="523"/>
      <c r="AM27" s="480">
        <v>10842</v>
      </c>
      <c r="AN27" s="481"/>
      <c r="AO27" s="481"/>
      <c r="AP27" s="481"/>
      <c r="AQ27" s="481"/>
      <c r="AR27" s="523"/>
      <c r="AS27" s="480">
        <v>3614</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260648</v>
      </c>
      <c r="BO27" s="606"/>
      <c r="BP27" s="606"/>
      <c r="BQ27" s="606"/>
      <c r="BR27" s="606"/>
      <c r="BS27" s="606"/>
      <c r="BT27" s="606"/>
      <c r="BU27" s="607"/>
      <c r="BV27" s="605">
        <v>190624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3210</v>
      </c>
      <c r="R28" s="481"/>
      <c r="S28" s="481"/>
      <c r="T28" s="481"/>
      <c r="U28" s="481"/>
      <c r="V28" s="523"/>
      <c r="W28" s="582"/>
      <c r="X28" s="570"/>
      <c r="Y28" s="571"/>
      <c r="Z28" s="479" t="s">
        <v>184</v>
      </c>
      <c r="AA28" s="459"/>
      <c r="AB28" s="459"/>
      <c r="AC28" s="459"/>
      <c r="AD28" s="459"/>
      <c r="AE28" s="459"/>
      <c r="AF28" s="459"/>
      <c r="AG28" s="460"/>
      <c r="AH28" s="480" t="s">
        <v>185</v>
      </c>
      <c r="AI28" s="481"/>
      <c r="AJ28" s="481"/>
      <c r="AK28" s="481"/>
      <c r="AL28" s="523"/>
      <c r="AM28" s="480" t="s">
        <v>129</v>
      </c>
      <c r="AN28" s="481"/>
      <c r="AO28" s="481"/>
      <c r="AP28" s="481"/>
      <c r="AQ28" s="481"/>
      <c r="AR28" s="523"/>
      <c r="AS28" s="480" t="s">
        <v>129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2995337</v>
      </c>
      <c r="BO28" s="393"/>
      <c r="BP28" s="393"/>
      <c r="BQ28" s="393"/>
      <c r="BR28" s="393"/>
      <c r="BS28" s="393"/>
      <c r="BT28" s="393"/>
      <c r="BU28" s="394"/>
      <c r="BV28" s="392">
        <v>2896706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13</v>
      </c>
      <c r="M29" s="481"/>
      <c r="N29" s="481"/>
      <c r="O29" s="481"/>
      <c r="P29" s="523"/>
      <c r="Q29" s="480">
        <v>2920</v>
      </c>
      <c r="R29" s="481"/>
      <c r="S29" s="481"/>
      <c r="T29" s="481"/>
      <c r="U29" s="481"/>
      <c r="V29" s="523"/>
      <c r="W29" s="583"/>
      <c r="X29" s="584"/>
      <c r="Y29" s="585"/>
      <c r="Z29" s="479" t="s">
        <v>188</v>
      </c>
      <c r="AA29" s="459"/>
      <c r="AB29" s="459"/>
      <c r="AC29" s="459"/>
      <c r="AD29" s="459"/>
      <c r="AE29" s="459"/>
      <c r="AF29" s="459"/>
      <c r="AG29" s="460"/>
      <c r="AH29" s="480">
        <v>177</v>
      </c>
      <c r="AI29" s="481"/>
      <c r="AJ29" s="481"/>
      <c r="AK29" s="481"/>
      <c r="AL29" s="523"/>
      <c r="AM29" s="480">
        <v>538410</v>
      </c>
      <c r="AN29" s="481"/>
      <c r="AO29" s="481"/>
      <c r="AP29" s="481"/>
      <c r="AQ29" s="481"/>
      <c r="AR29" s="523"/>
      <c r="AS29" s="480">
        <v>3042</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t="s">
        <v>129</v>
      </c>
      <c r="BO29" s="430"/>
      <c r="BP29" s="430"/>
      <c r="BQ29" s="430"/>
      <c r="BR29" s="430"/>
      <c r="BS29" s="430"/>
      <c r="BT29" s="430"/>
      <c r="BU29" s="431"/>
      <c r="BV29" s="429" t="s">
        <v>185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1412795</v>
      </c>
      <c r="BO30" s="606"/>
      <c r="BP30" s="606"/>
      <c r="BQ30" s="606"/>
      <c r="BR30" s="606"/>
      <c r="BS30" s="606"/>
      <c r="BT30" s="606"/>
      <c r="BU30" s="607"/>
      <c r="BV30" s="605">
        <v>1372056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IF('各会計、関係団体の財政状況及び健全化判断比率'!B31="","",'各会計、関係団体の財政状況及び健全化判断比率'!B31)</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愛知県市町村職員退職手当組合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国際交流事業特別会計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IF('各会計、関係団体の財政状況及び健全化判断比率'!B32="","",'各会計、関係団体の財政状況及び健全化判断比率'!B32)</f>
        <v>農業集落家庭排水事業特別会計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愛知県後期高齢者医療広域連合（一般会計）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土地取得特別会計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愛知県後期高齢者医療広域連合（後期高齢者医療特別会計）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社本育英事業特別会計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丹羽広域事務組合（一般会計）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丹羽広域事務組合（公営企業会計）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江南丹羽環境管理組合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尾張北部環境組合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尾張市町交通災害共済組合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愛北広域事務組合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fQuw/yY9EcYOy0E8D5nMVhh+ulfPVSaUXXrsf/Mqz8B/pDbJt3orU3OpGDm21bpcXBJsXcWq7z/c7ni5JZ01A==" saltValue="BVH1SBXipFtISFp8+Q/E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573</v>
      </c>
      <c r="D34" s="1212"/>
      <c r="E34" s="1213"/>
      <c r="F34" s="32">
        <v>8</v>
      </c>
      <c r="G34" s="33">
        <v>3.4</v>
      </c>
      <c r="H34" s="33">
        <v>4.79</v>
      </c>
      <c r="I34" s="33">
        <v>3.05</v>
      </c>
      <c r="J34" s="34">
        <v>2.04</v>
      </c>
      <c r="K34" s="22"/>
      <c r="L34" s="22"/>
      <c r="M34" s="22"/>
      <c r="N34" s="22"/>
      <c r="O34" s="22"/>
      <c r="P34" s="22"/>
    </row>
    <row r="35" spans="1:16" ht="39" customHeight="1" x14ac:dyDescent="0.15">
      <c r="A35" s="22"/>
      <c r="B35" s="35"/>
      <c r="C35" s="1206" t="s">
        <v>574</v>
      </c>
      <c r="D35" s="1207"/>
      <c r="E35" s="1208"/>
      <c r="F35" s="36">
        <v>0.11</v>
      </c>
      <c r="G35" s="37">
        <v>0.3</v>
      </c>
      <c r="H35" s="37">
        <v>0.88</v>
      </c>
      <c r="I35" s="37">
        <v>0.56000000000000005</v>
      </c>
      <c r="J35" s="38">
        <v>0.33</v>
      </c>
      <c r="K35" s="22"/>
      <c r="L35" s="22"/>
      <c r="M35" s="22"/>
      <c r="N35" s="22"/>
      <c r="O35" s="22"/>
      <c r="P35" s="22"/>
    </row>
    <row r="36" spans="1:16" ht="39" customHeight="1" x14ac:dyDescent="0.15">
      <c r="A36" s="22"/>
      <c r="B36" s="35"/>
      <c r="C36" s="1206" t="s">
        <v>575</v>
      </c>
      <c r="D36" s="1207"/>
      <c r="E36" s="1208"/>
      <c r="F36" s="36">
        <v>0.19</v>
      </c>
      <c r="G36" s="37">
        <v>0.22</v>
      </c>
      <c r="H36" s="37">
        <v>0.4</v>
      </c>
      <c r="I36" s="37">
        <v>0.31</v>
      </c>
      <c r="J36" s="38">
        <v>0.04</v>
      </c>
      <c r="K36" s="22"/>
      <c r="L36" s="22"/>
      <c r="M36" s="22"/>
      <c r="N36" s="22"/>
      <c r="O36" s="22"/>
      <c r="P36" s="22"/>
    </row>
    <row r="37" spans="1:16" ht="39" customHeight="1" x14ac:dyDescent="0.15">
      <c r="A37" s="22"/>
      <c r="B37" s="35"/>
      <c r="C37" s="1206" t="s">
        <v>576</v>
      </c>
      <c r="D37" s="1207"/>
      <c r="E37" s="1208"/>
      <c r="F37" s="36">
        <v>0.02</v>
      </c>
      <c r="G37" s="37">
        <v>0.01</v>
      </c>
      <c r="H37" s="37">
        <v>0.04</v>
      </c>
      <c r="I37" s="37">
        <v>0</v>
      </c>
      <c r="J37" s="38">
        <v>0.01</v>
      </c>
      <c r="K37" s="22"/>
      <c r="L37" s="22"/>
      <c r="M37" s="22"/>
      <c r="N37" s="22"/>
      <c r="O37" s="22"/>
      <c r="P37" s="22"/>
    </row>
    <row r="38" spans="1:16" ht="39" customHeight="1" x14ac:dyDescent="0.15">
      <c r="A38" s="22"/>
      <c r="B38" s="35"/>
      <c r="C38" s="1206" t="s">
        <v>577</v>
      </c>
      <c r="D38" s="1207"/>
      <c r="E38" s="1208"/>
      <c r="F38" s="36">
        <v>0</v>
      </c>
      <c r="G38" s="37">
        <v>0</v>
      </c>
      <c r="H38" s="37">
        <v>0</v>
      </c>
      <c r="I38" s="37">
        <v>0</v>
      </c>
      <c r="J38" s="38">
        <v>0</v>
      </c>
      <c r="K38" s="22"/>
      <c r="L38" s="22"/>
      <c r="M38" s="22"/>
      <c r="N38" s="22"/>
      <c r="O38" s="22"/>
      <c r="P38" s="22"/>
    </row>
    <row r="39" spans="1:16" ht="39" customHeight="1" x14ac:dyDescent="0.15">
      <c r="A39" s="22"/>
      <c r="B39" s="35"/>
      <c r="C39" s="1206" t="s">
        <v>578</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579</v>
      </c>
      <c r="D40" s="1207"/>
      <c r="E40" s="1208"/>
      <c r="F40" s="36">
        <v>0.12</v>
      </c>
      <c r="G40" s="37">
        <v>0.1</v>
      </c>
      <c r="H40" s="37">
        <v>0</v>
      </c>
      <c r="I40" s="37">
        <v>0</v>
      </c>
      <c r="J40" s="38">
        <v>0</v>
      </c>
      <c r="K40" s="22"/>
      <c r="L40" s="22"/>
      <c r="M40" s="22"/>
      <c r="N40" s="22"/>
      <c r="O40" s="22"/>
      <c r="P40" s="22"/>
    </row>
    <row r="41" spans="1:16" ht="39" customHeight="1" x14ac:dyDescent="0.15">
      <c r="A41" s="22"/>
      <c r="B41" s="35"/>
      <c r="C41" s="1206" t="s">
        <v>580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581</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582</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U5yaoit8OwCb9oW/d0pZtAH/AwJ+hdBUbbor8JvF2fXxXS4dpuFSIpImTdgubXEVAQNw04WFrfwDoMvRwFLZQ==" saltValue="R0NXDAB+/hMOVAF0hDUZ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237</v>
      </c>
      <c r="L45" s="60">
        <v>236</v>
      </c>
      <c r="M45" s="60">
        <v>237</v>
      </c>
      <c r="N45" s="60">
        <v>194</v>
      </c>
      <c r="O45" s="61">
        <v>203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15">
      <c r="A48" s="48"/>
      <c r="B48" s="1216"/>
      <c r="C48" s="1217"/>
      <c r="D48" s="62"/>
      <c r="E48" s="1222" t="s">
        <v>15</v>
      </c>
      <c r="F48" s="1222"/>
      <c r="G48" s="1222"/>
      <c r="H48" s="1222"/>
      <c r="I48" s="1222"/>
      <c r="J48" s="1223"/>
      <c r="K48" s="63">
        <v>275</v>
      </c>
      <c r="L48" s="64">
        <v>282</v>
      </c>
      <c r="M48" s="64">
        <v>275</v>
      </c>
      <c r="N48" s="64">
        <v>275</v>
      </c>
      <c r="O48" s="65">
        <v>252</v>
      </c>
      <c r="P48" s="48"/>
      <c r="Q48" s="48"/>
      <c r="R48" s="48"/>
      <c r="S48" s="48"/>
      <c r="T48" s="48"/>
      <c r="U48" s="48"/>
    </row>
    <row r="49" spans="1:21" ht="30.75" customHeight="1" x14ac:dyDescent="0.15">
      <c r="A49" s="48"/>
      <c r="B49" s="1216"/>
      <c r="C49" s="1217"/>
      <c r="D49" s="62"/>
      <c r="E49" s="1222" t="s">
        <v>16</v>
      </c>
      <c r="F49" s="1222"/>
      <c r="G49" s="1222"/>
      <c r="H49" s="1222"/>
      <c r="I49" s="1222"/>
      <c r="J49" s="1223"/>
      <c r="K49" s="63">
        <v>43</v>
      </c>
      <c r="L49" s="64">
        <v>43</v>
      </c>
      <c r="M49" s="64">
        <v>42</v>
      </c>
      <c r="N49" s="64">
        <v>39</v>
      </c>
      <c r="O49" s="65">
        <v>36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525</v>
      </c>
      <c r="L50" s="64" t="s">
        <v>525</v>
      </c>
      <c r="M50" s="64" t="s">
        <v>525</v>
      </c>
      <c r="N50" s="64" t="s">
        <v>525</v>
      </c>
      <c r="O50" s="65" t="s">
        <v>525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525</v>
      </c>
      <c r="L51" s="64" t="s">
        <v>525</v>
      </c>
      <c r="M51" s="64" t="s">
        <v>525</v>
      </c>
      <c r="N51" s="64" t="s">
        <v>525</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498</v>
      </c>
      <c r="L52" s="64">
        <v>499</v>
      </c>
      <c r="M52" s="64">
        <v>493</v>
      </c>
      <c r="N52" s="64">
        <v>480</v>
      </c>
      <c r="O52" s="65">
        <v>455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57</v>
      </c>
      <c r="L53" s="69">
        <v>62</v>
      </c>
      <c r="M53" s="69">
        <v>61</v>
      </c>
      <c r="N53" s="69">
        <v>28</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608</v>
      </c>
      <c r="L57" s="84" t="s">
        <v>608</v>
      </c>
      <c r="M57" s="84" t="s">
        <v>608</v>
      </c>
      <c r="N57" s="84" t="s">
        <v>608</v>
      </c>
      <c r="O57" s="85" t="s">
        <v>608</v>
      </c>
    </row>
    <row r="58" spans="1:21" ht="31.5" customHeight="1" thickBot="1" x14ac:dyDescent="0.2">
      <c r="B58" s="1232"/>
      <c r="C58" s="1233"/>
      <c r="D58" s="1237" t="s">
        <v>27</v>
      </c>
      <c r="E58" s="1238"/>
      <c r="F58" s="1238"/>
      <c r="G58" s="1238"/>
      <c r="H58" s="1238"/>
      <c r="I58" s="1238"/>
      <c r="J58" s="1239"/>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3OyX2vdxeP61Qz0Xw5cLph6+v5cH201TIVLoSTaaFURB/+o+/YtGoLEtGd9SSxxXbI1hA4Y+lVIa9nW5w85qg==" saltValue="j8XWjIMWstie1VKWt0aY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0" t="s">
        <v>30</v>
      </c>
      <c r="C41" s="1241"/>
      <c r="D41" s="102"/>
      <c r="E41" s="1246" t="s">
        <v>31</v>
      </c>
      <c r="F41" s="1246"/>
      <c r="G41" s="1246"/>
      <c r="H41" s="1247"/>
      <c r="I41" s="103">
        <v>2853</v>
      </c>
      <c r="J41" s="104">
        <v>2754</v>
      </c>
      <c r="K41" s="104">
        <v>2648</v>
      </c>
      <c r="L41" s="104">
        <v>2483</v>
      </c>
      <c r="M41" s="105">
        <v>2449</v>
      </c>
    </row>
    <row r="42" spans="2:13" ht="27.75" customHeight="1" x14ac:dyDescent="0.15">
      <c r="B42" s="1242"/>
      <c r="C42" s="1243"/>
      <c r="D42" s="106"/>
      <c r="E42" s="1248" t="s">
        <v>32</v>
      </c>
      <c r="F42" s="1248"/>
      <c r="G42" s="1248"/>
      <c r="H42" s="1249"/>
      <c r="I42" s="107" t="s">
        <v>525</v>
      </c>
      <c r="J42" s="108" t="s">
        <v>525</v>
      </c>
      <c r="K42" s="108" t="s">
        <v>525</v>
      </c>
      <c r="L42" s="108" t="s">
        <v>525</v>
      </c>
      <c r="M42" s="109" t="s">
        <v>525</v>
      </c>
    </row>
    <row r="43" spans="2:13" ht="27.75" customHeight="1" x14ac:dyDescent="0.15">
      <c r="B43" s="1242"/>
      <c r="C43" s="1243"/>
      <c r="D43" s="106"/>
      <c r="E43" s="1248" t="s">
        <v>33</v>
      </c>
      <c r="F43" s="1248"/>
      <c r="G43" s="1248"/>
      <c r="H43" s="1249"/>
      <c r="I43" s="107">
        <v>2933</v>
      </c>
      <c r="J43" s="108">
        <v>2845</v>
      </c>
      <c r="K43" s="108">
        <v>2860</v>
      </c>
      <c r="L43" s="108">
        <v>2696</v>
      </c>
      <c r="M43" s="109">
        <v>2450</v>
      </c>
    </row>
    <row r="44" spans="2:13" ht="27.75" customHeight="1" x14ac:dyDescent="0.15">
      <c r="B44" s="1242"/>
      <c r="C44" s="1243"/>
      <c r="D44" s="106"/>
      <c r="E44" s="1248" t="s">
        <v>34</v>
      </c>
      <c r="F44" s="1248"/>
      <c r="G44" s="1248"/>
      <c r="H44" s="1249"/>
      <c r="I44" s="107">
        <v>206</v>
      </c>
      <c r="J44" s="108">
        <v>163</v>
      </c>
      <c r="K44" s="108">
        <v>120</v>
      </c>
      <c r="L44" s="108">
        <v>100</v>
      </c>
      <c r="M44" s="109">
        <v>78</v>
      </c>
    </row>
    <row r="45" spans="2:13" ht="27.75" customHeight="1" x14ac:dyDescent="0.15">
      <c r="B45" s="1242"/>
      <c r="C45" s="1243"/>
      <c r="D45" s="106"/>
      <c r="E45" s="1248" t="s">
        <v>35</v>
      </c>
      <c r="F45" s="1248"/>
      <c r="G45" s="1248"/>
      <c r="H45" s="1249"/>
      <c r="I45" s="107">
        <v>1523</v>
      </c>
      <c r="J45" s="108">
        <v>1533</v>
      </c>
      <c r="K45" s="108">
        <v>1580</v>
      </c>
      <c r="L45" s="108">
        <v>1549</v>
      </c>
      <c r="M45" s="109">
        <v>1545</v>
      </c>
    </row>
    <row r="46" spans="2:13" ht="27.75" customHeight="1" x14ac:dyDescent="0.15">
      <c r="B46" s="1242"/>
      <c r="C46" s="1243"/>
      <c r="D46" s="110"/>
      <c r="E46" s="1248" t="s">
        <v>36</v>
      </c>
      <c r="F46" s="1248"/>
      <c r="G46" s="1248"/>
      <c r="H46" s="1249"/>
      <c r="I46" s="107" t="s">
        <v>525</v>
      </c>
      <c r="J46" s="108" t="s">
        <v>525</v>
      </c>
      <c r="K46" s="108" t="s">
        <v>525</v>
      </c>
      <c r="L46" s="108" t="s">
        <v>525</v>
      </c>
      <c r="M46" s="109" t="s">
        <v>525</v>
      </c>
    </row>
    <row r="47" spans="2:13" ht="27.75" customHeight="1" x14ac:dyDescent="0.15">
      <c r="B47" s="1242"/>
      <c r="C47" s="1243"/>
      <c r="D47" s="111"/>
      <c r="E47" s="1250" t="s">
        <v>37</v>
      </c>
      <c r="F47" s="1251"/>
      <c r="G47" s="1251"/>
      <c r="H47" s="1252"/>
      <c r="I47" s="107" t="s">
        <v>525</v>
      </c>
      <c r="J47" s="108" t="s">
        <v>525</v>
      </c>
      <c r="K47" s="108" t="s">
        <v>525</v>
      </c>
      <c r="L47" s="108" t="s">
        <v>525</v>
      </c>
      <c r="M47" s="109" t="s">
        <v>525</v>
      </c>
    </row>
    <row r="48" spans="2:13" ht="27.75" customHeight="1" x14ac:dyDescent="0.15">
      <c r="B48" s="1242"/>
      <c r="C48" s="1243"/>
      <c r="D48" s="106"/>
      <c r="E48" s="1248" t="s">
        <v>38</v>
      </c>
      <c r="F48" s="1248"/>
      <c r="G48" s="1248"/>
      <c r="H48" s="1249"/>
      <c r="I48" s="107" t="s">
        <v>525</v>
      </c>
      <c r="J48" s="108" t="s">
        <v>525</v>
      </c>
      <c r="K48" s="108" t="s">
        <v>525</v>
      </c>
      <c r="L48" s="108" t="s">
        <v>525</v>
      </c>
      <c r="M48" s="109" t="s">
        <v>525</v>
      </c>
    </row>
    <row r="49" spans="2:13" ht="27.75" customHeight="1" x14ac:dyDescent="0.15">
      <c r="B49" s="1244"/>
      <c r="C49" s="1245"/>
      <c r="D49" s="106"/>
      <c r="E49" s="1248" t="s">
        <v>39</v>
      </c>
      <c r="F49" s="1248"/>
      <c r="G49" s="1248"/>
      <c r="H49" s="1249"/>
      <c r="I49" s="107" t="s">
        <v>525</v>
      </c>
      <c r="J49" s="108" t="s">
        <v>525</v>
      </c>
      <c r="K49" s="108" t="s">
        <v>525</v>
      </c>
      <c r="L49" s="108" t="s">
        <v>525</v>
      </c>
      <c r="M49" s="109" t="s">
        <v>525</v>
      </c>
    </row>
    <row r="50" spans="2:13" ht="27.75" customHeight="1" x14ac:dyDescent="0.15">
      <c r="B50" s="1253" t="s">
        <v>40</v>
      </c>
      <c r="C50" s="1254"/>
      <c r="D50" s="112"/>
      <c r="E50" s="1248" t="s">
        <v>41</v>
      </c>
      <c r="F50" s="1248"/>
      <c r="G50" s="1248"/>
      <c r="H50" s="1249"/>
      <c r="I50" s="107">
        <v>4245</v>
      </c>
      <c r="J50" s="108">
        <v>4661</v>
      </c>
      <c r="K50" s="108">
        <v>4806</v>
      </c>
      <c r="L50" s="108">
        <v>4462</v>
      </c>
      <c r="M50" s="109">
        <v>4626</v>
      </c>
    </row>
    <row r="51" spans="2:13" ht="27.75" customHeight="1" x14ac:dyDescent="0.15">
      <c r="B51" s="1242"/>
      <c r="C51" s="1243"/>
      <c r="D51" s="106"/>
      <c r="E51" s="1248" t="s">
        <v>42</v>
      </c>
      <c r="F51" s="1248"/>
      <c r="G51" s="1248"/>
      <c r="H51" s="1249"/>
      <c r="I51" s="107" t="s">
        <v>525</v>
      </c>
      <c r="J51" s="108" t="s">
        <v>525</v>
      </c>
      <c r="K51" s="108" t="s">
        <v>525</v>
      </c>
      <c r="L51" s="108" t="s">
        <v>525</v>
      </c>
      <c r="M51" s="109" t="s">
        <v>525</v>
      </c>
    </row>
    <row r="52" spans="2:13" ht="27.75" customHeight="1" x14ac:dyDescent="0.15">
      <c r="B52" s="1244"/>
      <c r="C52" s="1245"/>
      <c r="D52" s="106"/>
      <c r="E52" s="1248" t="s">
        <v>43</v>
      </c>
      <c r="F52" s="1248"/>
      <c r="G52" s="1248"/>
      <c r="H52" s="1249"/>
      <c r="I52" s="107">
        <v>4899</v>
      </c>
      <c r="J52" s="108">
        <v>4503</v>
      </c>
      <c r="K52" s="108">
        <v>4107</v>
      </c>
      <c r="L52" s="108">
        <v>3723</v>
      </c>
      <c r="M52" s="109">
        <v>3384</v>
      </c>
    </row>
    <row r="53" spans="2:13" ht="27.75" customHeight="1" thickBot="1" x14ac:dyDescent="0.2">
      <c r="B53" s="1255" t="s">
        <v>44</v>
      </c>
      <c r="C53" s="1256"/>
      <c r="D53" s="113"/>
      <c r="E53" s="1257" t="s">
        <v>45</v>
      </c>
      <c r="F53" s="1257"/>
      <c r="G53" s="1257"/>
      <c r="H53" s="1258"/>
      <c r="I53" s="114">
        <v>-1629</v>
      </c>
      <c r="J53" s="115">
        <v>-1870</v>
      </c>
      <c r="K53" s="115">
        <v>-1704</v>
      </c>
      <c r="L53" s="115">
        <v>-1356</v>
      </c>
      <c r="M53" s="116">
        <v>-1488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qfRw1ks3WxI8qHewQ2vINLH4cTNphYMCONnNl0Vx/LEjdxAPU5UiVJm8u+gehor1Iq94NmywnRfU5MLbanOvQ==" saltValue="6wSQ0pvfuZaMqNPrmnY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2828</v>
      </c>
      <c r="G55" s="128">
        <v>2897</v>
      </c>
      <c r="H55" s="129">
        <v>2995</v>
      </c>
    </row>
    <row r="56" spans="2:8" ht="52.5" customHeight="1" x14ac:dyDescent="0.15">
      <c r="B56" s="130"/>
      <c r="C56" s="1269" t="s">
        <v>49</v>
      </c>
      <c r="D56" s="1269"/>
      <c r="E56" s="1270"/>
      <c r="F56" s="131" t="s">
        <v>525</v>
      </c>
      <c r="G56" s="131" t="s">
        <v>525</v>
      </c>
      <c r="H56" s="132" t="s">
        <v>525</v>
      </c>
    </row>
    <row r="57" spans="2:8" ht="53.25" customHeight="1" x14ac:dyDescent="0.15">
      <c r="B57" s="130"/>
      <c r="C57" s="1271" t="s">
        <v>50</v>
      </c>
      <c r="D57" s="1271"/>
      <c r="E57" s="1272"/>
      <c r="F57" s="133">
        <v>1590</v>
      </c>
      <c r="G57" s="133">
        <v>1372</v>
      </c>
      <c r="H57" s="134">
        <v>1413</v>
      </c>
    </row>
    <row r="58" spans="2:8" ht="45.75" customHeight="1" x14ac:dyDescent="0.15">
      <c r="B58" s="135"/>
      <c r="C58" s="1259" t="s">
        <v>602</v>
      </c>
      <c r="D58" s="1260"/>
      <c r="E58" s="1261"/>
      <c r="F58" s="136">
        <v>994</v>
      </c>
      <c r="G58" s="136">
        <v>890</v>
      </c>
      <c r="H58" s="137">
        <v>681</v>
      </c>
    </row>
    <row r="59" spans="2:8" ht="45.75" customHeight="1" x14ac:dyDescent="0.15">
      <c r="B59" s="135"/>
      <c r="C59" s="1259" t="s">
        <v>603</v>
      </c>
      <c r="D59" s="1260"/>
      <c r="E59" s="1261"/>
      <c r="F59" s="136">
        <v>220</v>
      </c>
      <c r="G59" s="136">
        <v>170</v>
      </c>
      <c r="H59" s="137">
        <v>393</v>
      </c>
    </row>
    <row r="60" spans="2:8" ht="45.75" customHeight="1" x14ac:dyDescent="0.15">
      <c r="B60" s="135"/>
      <c r="C60" s="1259" t="s">
        <v>604</v>
      </c>
      <c r="D60" s="1260"/>
      <c r="E60" s="1261"/>
      <c r="F60" s="136">
        <v>57</v>
      </c>
      <c r="G60" s="136">
        <v>57</v>
      </c>
      <c r="H60" s="137">
        <v>57</v>
      </c>
    </row>
    <row r="61" spans="2:8" ht="45.75" customHeight="1" x14ac:dyDescent="0.15">
      <c r="B61" s="135"/>
      <c r="C61" s="1259" t="s">
        <v>605</v>
      </c>
      <c r="D61" s="1260"/>
      <c r="E61" s="1261"/>
      <c r="F61" s="136">
        <v>57</v>
      </c>
      <c r="G61" s="136">
        <v>57</v>
      </c>
      <c r="H61" s="137">
        <v>57</v>
      </c>
    </row>
    <row r="62" spans="2:8" ht="45.75" customHeight="1" thickBot="1" x14ac:dyDescent="0.2">
      <c r="B62" s="138"/>
      <c r="C62" s="1262" t="s">
        <v>606</v>
      </c>
      <c r="D62" s="1263"/>
      <c r="E62" s="1264"/>
      <c r="F62" s="139">
        <v>56</v>
      </c>
      <c r="G62" s="139">
        <v>55</v>
      </c>
      <c r="H62" s="140">
        <v>59</v>
      </c>
    </row>
    <row r="63" spans="2:8" ht="52.5" customHeight="1" thickBot="1" x14ac:dyDescent="0.2">
      <c r="B63" s="141"/>
      <c r="C63" s="1265" t="s">
        <v>51</v>
      </c>
      <c r="D63" s="1265"/>
      <c r="E63" s="1266"/>
      <c r="F63" s="142">
        <v>4418</v>
      </c>
      <c r="G63" s="142">
        <v>4269</v>
      </c>
      <c r="H63" s="143">
        <v>4408</v>
      </c>
    </row>
    <row r="64" spans="2:8" ht="15" customHeight="1" x14ac:dyDescent="0.15"/>
  </sheetData>
  <sheetProtection algorithmName="SHA-512" hashValue="QphbOVXW9DfMgwvK2Q3C/eHic1ZoESrpf4sjAUU5Yj7iVbFNlUzGkx+cEtrEj1cjm/V/q5ALUtmW5Do3l229og==" saltValue="RmH5gfihBxuzPChjutwI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62335</v>
      </c>
      <c r="E3" s="162"/>
      <c r="F3" s="163">
        <v>56894</v>
      </c>
      <c r="G3" s="164"/>
      <c r="H3" s="165"/>
    </row>
    <row r="4" spans="1:8" x14ac:dyDescent="0.15">
      <c r="A4" s="166"/>
      <c r="B4" s="167"/>
      <c r="C4" s="168"/>
      <c r="D4" s="169">
        <v>43738</v>
      </c>
      <c r="E4" s="170"/>
      <c r="F4" s="171">
        <v>32548</v>
      </c>
      <c r="G4" s="172"/>
      <c r="H4" s="173"/>
    </row>
    <row r="5" spans="1:8" x14ac:dyDescent="0.15">
      <c r="A5" s="154" t="s">
        <v>558</v>
      </c>
      <c r="B5" s="159"/>
      <c r="C5" s="160"/>
      <c r="D5" s="161">
        <v>50794</v>
      </c>
      <c r="E5" s="162"/>
      <c r="F5" s="163">
        <v>57122</v>
      </c>
      <c r="G5" s="164"/>
      <c r="H5" s="165"/>
    </row>
    <row r="6" spans="1:8" x14ac:dyDescent="0.15">
      <c r="A6" s="166"/>
      <c r="B6" s="167"/>
      <c r="C6" s="168"/>
      <c r="D6" s="169">
        <v>26349</v>
      </c>
      <c r="E6" s="170"/>
      <c r="F6" s="171">
        <v>36191</v>
      </c>
      <c r="G6" s="172"/>
      <c r="H6" s="173"/>
    </row>
    <row r="7" spans="1:8" x14ac:dyDescent="0.15">
      <c r="A7" s="154" t="s">
        <v>559</v>
      </c>
      <c r="B7" s="159"/>
      <c r="C7" s="160"/>
      <c r="D7" s="161">
        <v>33598</v>
      </c>
      <c r="E7" s="162"/>
      <c r="F7" s="163">
        <v>53655</v>
      </c>
      <c r="G7" s="164"/>
      <c r="H7" s="165"/>
    </row>
    <row r="8" spans="1:8" x14ac:dyDescent="0.15">
      <c r="A8" s="166"/>
      <c r="B8" s="167"/>
      <c r="C8" s="168"/>
      <c r="D8" s="169">
        <v>30415</v>
      </c>
      <c r="E8" s="170"/>
      <c r="F8" s="171">
        <v>32719</v>
      </c>
      <c r="G8" s="172"/>
      <c r="H8" s="173"/>
    </row>
    <row r="9" spans="1:8" x14ac:dyDescent="0.15">
      <c r="A9" s="154" t="s">
        <v>560</v>
      </c>
      <c r="B9" s="159"/>
      <c r="C9" s="160"/>
      <c r="D9" s="161">
        <v>71350</v>
      </c>
      <c r="E9" s="162"/>
      <c r="F9" s="163">
        <v>53869</v>
      </c>
      <c r="G9" s="164"/>
      <c r="H9" s="165"/>
    </row>
    <row r="10" spans="1:8" x14ac:dyDescent="0.15">
      <c r="A10" s="166"/>
      <c r="B10" s="167"/>
      <c r="C10" s="168"/>
      <c r="D10" s="169">
        <v>68040</v>
      </c>
      <c r="E10" s="170"/>
      <c r="F10" s="171">
        <v>35046</v>
      </c>
      <c r="G10" s="172"/>
      <c r="H10" s="173"/>
    </row>
    <row r="11" spans="1:8" x14ac:dyDescent="0.15">
      <c r="A11" s="154" t="s">
        <v>561</v>
      </c>
      <c r="B11" s="159"/>
      <c r="C11" s="160"/>
      <c r="D11" s="161">
        <v>66478</v>
      </c>
      <c r="E11" s="162"/>
      <c r="F11" s="163">
        <v>59119</v>
      </c>
      <c r="G11" s="164"/>
      <c r="H11" s="165"/>
    </row>
    <row r="12" spans="1:8" x14ac:dyDescent="0.15">
      <c r="A12" s="166"/>
      <c r="B12" s="167"/>
      <c r="C12" s="174"/>
      <c r="D12" s="169">
        <v>45437</v>
      </c>
      <c r="E12" s="170"/>
      <c r="F12" s="171">
        <v>29900</v>
      </c>
      <c r="G12" s="172"/>
      <c r="H12" s="173"/>
    </row>
    <row r="13" spans="1:8" x14ac:dyDescent="0.15">
      <c r="A13" s="154"/>
      <c r="B13" s="159"/>
      <c r="C13" s="175"/>
      <c r="D13" s="176">
        <v>56911</v>
      </c>
      <c r="E13" s="177"/>
      <c r="F13" s="178">
        <v>56132</v>
      </c>
      <c r="G13" s="179"/>
      <c r="H13" s="165"/>
    </row>
    <row r="14" spans="1:8" x14ac:dyDescent="0.15">
      <c r="A14" s="166"/>
      <c r="B14" s="167"/>
      <c r="C14" s="168"/>
      <c r="D14" s="169">
        <v>42796</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8.1300000000000008</v>
      </c>
      <c r="C19" s="180">
        <f>ROUND(VALUE(SUBSTITUTE(実質収支比率等に係る経年分析!G$48,"▲","-")),2)</f>
        <v>3.52</v>
      </c>
      <c r="D19" s="180">
        <f>ROUND(VALUE(SUBSTITUTE(実質収支比率等に係る経年分析!H$48,"▲","-")),2)</f>
        <v>4.79</v>
      </c>
      <c r="E19" s="180">
        <f>ROUND(VALUE(SUBSTITUTE(実質収支比率等に係る経年分析!I$48,"▲","-")),2)</f>
        <v>3.06</v>
      </c>
      <c r="F19" s="180">
        <f>ROUND(VALUE(SUBSTITUTE(実質収支比率等に係る経年分析!J$48,"▲","-")),2)</f>
        <v>2.04</v>
      </c>
    </row>
    <row r="20" spans="1:11" x14ac:dyDescent="0.15">
      <c r="A20" s="180" t="s">
        <v>55</v>
      </c>
      <c r="B20" s="180">
        <f>ROUND(VALUE(SUBSTITUTE(実質収支比率等に係る経年分析!F$47,"▲","-")),2)</f>
        <v>39.06</v>
      </c>
      <c r="C20" s="180">
        <f>ROUND(VALUE(SUBSTITUTE(実質収支比率等に係る経年分析!G$47,"▲","-")),2)</f>
        <v>41.24</v>
      </c>
      <c r="D20" s="180">
        <f>ROUND(VALUE(SUBSTITUTE(実質収支比率等に係る経年分析!H$47,"▲","-")),2)</f>
        <v>46.66</v>
      </c>
      <c r="E20" s="180">
        <f>ROUND(VALUE(SUBSTITUTE(実質収支比率等に係る経年分析!I$47,"▲","-")),2)</f>
        <v>48.24</v>
      </c>
      <c r="F20" s="180">
        <f>ROUND(VALUE(SUBSTITUTE(実質収支比率等に係る経年分析!J$47,"▲","-")),2)</f>
        <v>47.03</v>
      </c>
    </row>
    <row r="21" spans="1:11" x14ac:dyDescent="0.15">
      <c r="A21" s="180" t="s">
        <v>56</v>
      </c>
      <c r="B21" s="180">
        <f>IF(ISNUMBER(VALUE(SUBSTITUTE(実質収支比率等に係る経年分析!F$49,"▲","-"))),ROUND(VALUE(SUBSTITUTE(実質収支比率等に係る経年分析!F$49,"▲","-")),2),NA())</f>
        <v>6.4</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2.86</v>
      </c>
      <c r="E21" s="180">
        <f>IF(ISNUMBER(VALUE(SUBSTITUTE(実質収支比率等に係る経年分析!I$49,"▲","-"))),ROUND(VALUE(SUBSTITUTE(実質収支比率等に係る経年分析!I$49,"▲","-")),2),NA())</f>
        <v>-0.64</v>
      </c>
      <c r="F21" s="180">
        <f>IF(ISNUMBER(VALUE(SUBSTITUTE(実質収支比率等に係る経年分析!J$49,"▲","-"))),ROUND(VALUE(SUBSTITUTE(実質収支比率等に係る経年分析!J$49,"▲","-")),2),NA())</f>
        <v>0.71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社本育英事業特別会計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国際交流事業特別会計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0.56000000000000005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498</v>
      </c>
      <c r="E42" s="182"/>
      <c r="F42" s="182"/>
      <c r="G42" s="182">
        <f>'実質公債費比率（分子）の構造'!L$52</f>
        <v>499</v>
      </c>
      <c r="H42" s="182"/>
      <c r="I42" s="182"/>
      <c r="J42" s="182">
        <f>'実質公債費比率（分子）の構造'!M$52</f>
        <v>493</v>
      </c>
      <c r="K42" s="182"/>
      <c r="L42" s="182"/>
      <c r="M42" s="182">
        <f>'実質公債費比率（分子）の構造'!N$52</f>
        <v>480</v>
      </c>
      <c r="N42" s="182"/>
      <c r="O42" s="182"/>
      <c r="P42" s="182">
        <f>'実質公債費比率（分子）の構造'!O$52</f>
        <v>455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43</v>
      </c>
      <c r="C45" s="182"/>
      <c r="D45" s="182"/>
      <c r="E45" s="182">
        <f>'実質公債費比率（分子）の構造'!L$49</f>
        <v>43</v>
      </c>
      <c r="F45" s="182"/>
      <c r="G45" s="182"/>
      <c r="H45" s="182">
        <f>'実質公債費比率（分子）の構造'!M$49</f>
        <v>42</v>
      </c>
      <c r="I45" s="182"/>
      <c r="J45" s="182"/>
      <c r="K45" s="182">
        <f>'実質公債費比率（分子）の構造'!N$49</f>
        <v>39</v>
      </c>
      <c r="L45" s="182"/>
      <c r="M45" s="182"/>
      <c r="N45" s="182">
        <f>'実質公債費比率（分子）の構造'!O$49</f>
        <v>36</v>
      </c>
      <c r="O45" s="182"/>
      <c r="P45" s="182"/>
    </row>
    <row r="46" spans="1:16" x14ac:dyDescent="0.15">
      <c r="A46" s="182" t="s">
        <v>67</v>
      </c>
      <c r="B46" s="182">
        <f>'実質公債費比率（分子）の構造'!K$48</f>
        <v>275</v>
      </c>
      <c r="C46" s="182"/>
      <c r="D46" s="182"/>
      <c r="E46" s="182">
        <f>'実質公債費比率（分子）の構造'!L$48</f>
        <v>282</v>
      </c>
      <c r="F46" s="182"/>
      <c r="G46" s="182"/>
      <c r="H46" s="182">
        <f>'実質公債費比率（分子）の構造'!M$48</f>
        <v>275</v>
      </c>
      <c r="I46" s="182"/>
      <c r="J46" s="182"/>
      <c r="K46" s="182">
        <f>'実質公債費比率（分子）の構造'!N$48</f>
        <v>275</v>
      </c>
      <c r="L46" s="182"/>
      <c r="M46" s="182"/>
      <c r="N46" s="182">
        <f>'実質公債費比率（分子）の構造'!O$48</f>
        <v>252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237</v>
      </c>
      <c r="C49" s="182"/>
      <c r="D49" s="182"/>
      <c r="E49" s="182">
        <f>'実質公債費比率（分子）の構造'!L$45</f>
        <v>236</v>
      </c>
      <c r="F49" s="182"/>
      <c r="G49" s="182"/>
      <c r="H49" s="182">
        <f>'実質公債費比率（分子）の構造'!M$45</f>
        <v>237</v>
      </c>
      <c r="I49" s="182"/>
      <c r="J49" s="182"/>
      <c r="K49" s="182">
        <f>'実質公債費比率（分子）の構造'!N$45</f>
        <v>194</v>
      </c>
      <c r="L49" s="182"/>
      <c r="M49" s="182"/>
      <c r="N49" s="182">
        <f>'実質公債費比率（分子）の構造'!O$45</f>
        <v>203</v>
      </c>
      <c r="O49" s="182"/>
      <c r="P49" s="182"/>
    </row>
    <row r="50" spans="1:16" x14ac:dyDescent="0.15">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62</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28</v>
      </c>
      <c r="M50" s="182" t="e">
        <f>NA()</f>
        <v>#N/A</v>
      </c>
      <c r="N50" s="182" t="e">
        <f>NA()</f>
        <v>#N/A</v>
      </c>
      <c r="O50" s="182">
        <f>IF(ISNUMBER('実質公債費比率（分子）の構造'!O$53),'実質公債費比率（分子）の構造'!O$53,NA())</f>
        <v>36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4899</v>
      </c>
      <c r="E56" s="181"/>
      <c r="F56" s="181"/>
      <c r="G56" s="181">
        <f>'将来負担比率（分子）の構造'!J$52</f>
        <v>4503</v>
      </c>
      <c r="H56" s="181"/>
      <c r="I56" s="181"/>
      <c r="J56" s="181">
        <f>'将来負担比率（分子）の構造'!K$52</f>
        <v>4107</v>
      </c>
      <c r="K56" s="181"/>
      <c r="L56" s="181"/>
      <c r="M56" s="181">
        <f>'将来負担比率（分子）の構造'!L$52</f>
        <v>3723</v>
      </c>
      <c r="N56" s="181"/>
      <c r="O56" s="181"/>
      <c r="P56" s="181">
        <f>'将来負担比率（分子）の構造'!M$52</f>
        <v>3384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4245</v>
      </c>
      <c r="E58" s="181"/>
      <c r="F58" s="181"/>
      <c r="G58" s="181">
        <f>'将来負担比率（分子）の構造'!J$50</f>
        <v>4661</v>
      </c>
      <c r="H58" s="181"/>
      <c r="I58" s="181"/>
      <c r="J58" s="181">
        <f>'将来負担比率（分子）の構造'!K$50</f>
        <v>4806</v>
      </c>
      <c r="K58" s="181"/>
      <c r="L58" s="181"/>
      <c r="M58" s="181">
        <f>'将来負担比率（分子）の構造'!L$50</f>
        <v>4462</v>
      </c>
      <c r="N58" s="181"/>
      <c r="O58" s="181"/>
      <c r="P58" s="181">
        <f>'将来負担比率（分子）の構造'!M$50</f>
        <v>4626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1523</v>
      </c>
      <c r="C62" s="181"/>
      <c r="D62" s="181"/>
      <c r="E62" s="181">
        <f>'将来負担比率（分子）の構造'!J$45</f>
        <v>1533</v>
      </c>
      <c r="F62" s="181"/>
      <c r="G62" s="181"/>
      <c r="H62" s="181">
        <f>'将来負担比率（分子）の構造'!K$45</f>
        <v>1580</v>
      </c>
      <c r="I62" s="181"/>
      <c r="J62" s="181"/>
      <c r="K62" s="181">
        <f>'将来負担比率（分子）の構造'!L$45</f>
        <v>1549</v>
      </c>
      <c r="L62" s="181"/>
      <c r="M62" s="181"/>
      <c r="N62" s="181">
        <f>'将来負担比率（分子）の構造'!M$45</f>
        <v>1545</v>
      </c>
      <c r="O62" s="181"/>
      <c r="P62" s="181"/>
    </row>
    <row r="63" spans="1:16" x14ac:dyDescent="0.15">
      <c r="A63" s="181" t="s">
        <v>34</v>
      </c>
      <c r="B63" s="181">
        <f>'将来負担比率（分子）の構造'!I$44</f>
        <v>206</v>
      </c>
      <c r="C63" s="181"/>
      <c r="D63" s="181"/>
      <c r="E63" s="181">
        <f>'将来負担比率（分子）の構造'!J$44</f>
        <v>163</v>
      </c>
      <c r="F63" s="181"/>
      <c r="G63" s="181"/>
      <c r="H63" s="181">
        <f>'将来負担比率（分子）の構造'!K$44</f>
        <v>120</v>
      </c>
      <c r="I63" s="181"/>
      <c r="J63" s="181"/>
      <c r="K63" s="181">
        <f>'将来負担比率（分子）の構造'!L$44</f>
        <v>100</v>
      </c>
      <c r="L63" s="181"/>
      <c r="M63" s="181"/>
      <c r="N63" s="181">
        <f>'将来負担比率（分子）の構造'!M$44</f>
        <v>78</v>
      </c>
      <c r="O63" s="181"/>
      <c r="P63" s="181"/>
    </row>
    <row r="64" spans="1:16" x14ac:dyDescent="0.15">
      <c r="A64" s="181" t="s">
        <v>33</v>
      </c>
      <c r="B64" s="181">
        <f>'将来負担比率（分子）の構造'!I$43</f>
        <v>2933</v>
      </c>
      <c r="C64" s="181"/>
      <c r="D64" s="181"/>
      <c r="E64" s="181">
        <f>'将来負担比率（分子）の構造'!J$43</f>
        <v>2845</v>
      </c>
      <c r="F64" s="181"/>
      <c r="G64" s="181"/>
      <c r="H64" s="181">
        <f>'将来負担比率（分子）の構造'!K$43</f>
        <v>2860</v>
      </c>
      <c r="I64" s="181"/>
      <c r="J64" s="181"/>
      <c r="K64" s="181">
        <f>'将来負担比率（分子）の構造'!L$43</f>
        <v>2696</v>
      </c>
      <c r="L64" s="181"/>
      <c r="M64" s="181"/>
      <c r="N64" s="181">
        <f>'将来負担比率（分子）の構造'!M$43</f>
        <v>2450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2853</v>
      </c>
      <c r="C66" s="181"/>
      <c r="D66" s="181"/>
      <c r="E66" s="181">
        <f>'将来負担比率（分子）の構造'!J$41</f>
        <v>2754</v>
      </c>
      <c r="F66" s="181"/>
      <c r="G66" s="181"/>
      <c r="H66" s="181">
        <f>'将来負担比率（分子）の構造'!K$41</f>
        <v>2648</v>
      </c>
      <c r="I66" s="181"/>
      <c r="J66" s="181"/>
      <c r="K66" s="181">
        <f>'将来負担比率（分子）の構造'!L$41</f>
        <v>2483</v>
      </c>
      <c r="L66" s="181"/>
      <c r="M66" s="181"/>
      <c r="N66" s="181">
        <f>'将来負担比率（分子）の構造'!M$41</f>
        <v>2449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2828</v>
      </c>
      <c r="C72" s="185">
        <f>基金残高に係る経年分析!G55</f>
        <v>2897</v>
      </c>
      <c r="D72" s="185">
        <f>基金残高に係る経年分析!H55</f>
        <v>2995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1590</v>
      </c>
      <c r="C74" s="185">
        <f>基金残高に係る経年分析!G57</f>
        <v>1372</v>
      </c>
      <c r="D74" s="185">
        <f>基金残高に係る経年分析!H57</f>
        <v>1413</v>
      </c>
    </row>
  </sheetData>
  <sheetProtection algorithmName="SHA-512" hashValue="kSdaxrc10XKO1duDfgzEt0elZqdWexDNYGcwirPHAskc2cBOGidn/rbW3Jnfujsd8z4Rtk5jKog3KM5ILOLk4A==" saltValue="CIWpH6t1XIDGHlv2Atcu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5976481</v>
      </c>
      <c r="S5" s="635"/>
      <c r="T5" s="635"/>
      <c r="U5" s="635"/>
      <c r="V5" s="635"/>
      <c r="W5" s="635"/>
      <c r="X5" s="635"/>
      <c r="Y5" s="636"/>
      <c r="Z5" s="637">
        <v>60.3</v>
      </c>
      <c r="AA5" s="637"/>
      <c r="AB5" s="637"/>
      <c r="AC5" s="637"/>
      <c r="AD5" s="638">
        <v>5976481</v>
      </c>
      <c r="AE5" s="638"/>
      <c r="AF5" s="638"/>
      <c r="AG5" s="638"/>
      <c r="AH5" s="638"/>
      <c r="AI5" s="638"/>
      <c r="AJ5" s="638"/>
      <c r="AK5" s="638"/>
      <c r="AL5" s="639">
        <v>87.3</v>
      </c>
      <c r="AM5" s="640"/>
      <c r="AN5" s="640"/>
      <c r="AO5" s="641"/>
      <c r="AP5" s="631" t="s">
        <v>229</v>
      </c>
      <c r="AQ5" s="632"/>
      <c r="AR5" s="632"/>
      <c r="AS5" s="632"/>
      <c r="AT5" s="632"/>
      <c r="AU5" s="632"/>
      <c r="AV5" s="632"/>
      <c r="AW5" s="632"/>
      <c r="AX5" s="632"/>
      <c r="AY5" s="632"/>
      <c r="AZ5" s="632"/>
      <c r="BA5" s="632"/>
      <c r="BB5" s="632"/>
      <c r="BC5" s="632"/>
      <c r="BD5" s="632"/>
      <c r="BE5" s="632"/>
      <c r="BF5" s="633"/>
      <c r="BG5" s="645">
        <v>5976481</v>
      </c>
      <c r="BH5" s="646"/>
      <c r="BI5" s="646"/>
      <c r="BJ5" s="646"/>
      <c r="BK5" s="646"/>
      <c r="BL5" s="646"/>
      <c r="BM5" s="646"/>
      <c r="BN5" s="647"/>
      <c r="BO5" s="648">
        <v>100</v>
      </c>
      <c r="BP5" s="648"/>
      <c r="BQ5" s="648"/>
      <c r="BR5" s="648"/>
      <c r="BS5" s="649" t="s">
        <v>230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222</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90771</v>
      </c>
      <c r="S6" s="646"/>
      <c r="T6" s="646"/>
      <c r="U6" s="646"/>
      <c r="V6" s="646"/>
      <c r="W6" s="646"/>
      <c r="X6" s="646"/>
      <c r="Y6" s="647"/>
      <c r="Z6" s="648">
        <v>0.9</v>
      </c>
      <c r="AA6" s="648"/>
      <c r="AB6" s="648"/>
      <c r="AC6" s="648"/>
      <c r="AD6" s="649">
        <v>90771</v>
      </c>
      <c r="AE6" s="649"/>
      <c r="AF6" s="649"/>
      <c r="AG6" s="649"/>
      <c r="AH6" s="649"/>
      <c r="AI6" s="649"/>
      <c r="AJ6" s="649"/>
      <c r="AK6" s="649"/>
      <c r="AL6" s="650">
        <v>1.3</v>
      </c>
      <c r="AM6" s="651"/>
      <c r="AN6" s="651"/>
      <c r="AO6" s="652"/>
      <c r="AP6" s="642" t="s">
        <v>235</v>
      </c>
      <c r="AQ6" s="643"/>
      <c r="AR6" s="643"/>
      <c r="AS6" s="643"/>
      <c r="AT6" s="643"/>
      <c r="AU6" s="643"/>
      <c r="AV6" s="643"/>
      <c r="AW6" s="643"/>
      <c r="AX6" s="643"/>
      <c r="AY6" s="643"/>
      <c r="AZ6" s="643"/>
      <c r="BA6" s="643"/>
      <c r="BB6" s="643"/>
      <c r="BC6" s="643"/>
      <c r="BD6" s="643"/>
      <c r="BE6" s="643"/>
      <c r="BF6" s="644"/>
      <c r="BG6" s="645">
        <v>5976481</v>
      </c>
      <c r="BH6" s="646"/>
      <c r="BI6" s="646"/>
      <c r="BJ6" s="646"/>
      <c r="BK6" s="646"/>
      <c r="BL6" s="646"/>
      <c r="BM6" s="646"/>
      <c r="BN6" s="647"/>
      <c r="BO6" s="648">
        <v>100</v>
      </c>
      <c r="BP6" s="648"/>
      <c r="BQ6" s="648"/>
      <c r="BR6" s="648"/>
      <c r="BS6" s="649" t="s">
        <v>230</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129871</v>
      </c>
      <c r="CS6" s="646"/>
      <c r="CT6" s="646"/>
      <c r="CU6" s="646"/>
      <c r="CV6" s="646"/>
      <c r="CW6" s="646"/>
      <c r="CX6" s="646"/>
      <c r="CY6" s="647"/>
      <c r="CZ6" s="639">
        <v>1.4</v>
      </c>
      <c r="DA6" s="640"/>
      <c r="DB6" s="640"/>
      <c r="DC6" s="659"/>
      <c r="DD6" s="654" t="s">
        <v>137</v>
      </c>
      <c r="DE6" s="646"/>
      <c r="DF6" s="646"/>
      <c r="DG6" s="646"/>
      <c r="DH6" s="646"/>
      <c r="DI6" s="646"/>
      <c r="DJ6" s="646"/>
      <c r="DK6" s="646"/>
      <c r="DL6" s="646"/>
      <c r="DM6" s="646"/>
      <c r="DN6" s="646"/>
      <c r="DO6" s="646"/>
      <c r="DP6" s="647"/>
      <c r="DQ6" s="654">
        <v>129871</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3306</v>
      </c>
      <c r="S7" s="646"/>
      <c r="T7" s="646"/>
      <c r="U7" s="646"/>
      <c r="V7" s="646"/>
      <c r="W7" s="646"/>
      <c r="X7" s="646"/>
      <c r="Y7" s="647"/>
      <c r="Z7" s="648">
        <v>0</v>
      </c>
      <c r="AA7" s="648"/>
      <c r="AB7" s="648"/>
      <c r="AC7" s="648"/>
      <c r="AD7" s="649">
        <v>3306</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2746970</v>
      </c>
      <c r="BH7" s="646"/>
      <c r="BI7" s="646"/>
      <c r="BJ7" s="646"/>
      <c r="BK7" s="646"/>
      <c r="BL7" s="646"/>
      <c r="BM7" s="646"/>
      <c r="BN7" s="647"/>
      <c r="BO7" s="648">
        <v>46</v>
      </c>
      <c r="BP7" s="648"/>
      <c r="BQ7" s="648"/>
      <c r="BR7" s="648"/>
      <c r="BS7" s="649" t="s">
        <v>230</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1758195</v>
      </c>
      <c r="CS7" s="646"/>
      <c r="CT7" s="646"/>
      <c r="CU7" s="646"/>
      <c r="CV7" s="646"/>
      <c r="CW7" s="646"/>
      <c r="CX7" s="646"/>
      <c r="CY7" s="647"/>
      <c r="CZ7" s="648">
        <v>18.7</v>
      </c>
      <c r="DA7" s="648"/>
      <c r="DB7" s="648"/>
      <c r="DC7" s="648"/>
      <c r="DD7" s="654">
        <v>42360</v>
      </c>
      <c r="DE7" s="646"/>
      <c r="DF7" s="646"/>
      <c r="DG7" s="646"/>
      <c r="DH7" s="646"/>
      <c r="DI7" s="646"/>
      <c r="DJ7" s="646"/>
      <c r="DK7" s="646"/>
      <c r="DL7" s="646"/>
      <c r="DM7" s="646"/>
      <c r="DN7" s="646"/>
      <c r="DO7" s="646"/>
      <c r="DP7" s="647"/>
      <c r="DQ7" s="654">
        <v>1499950</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23020</v>
      </c>
      <c r="S8" s="646"/>
      <c r="T8" s="646"/>
      <c r="U8" s="646"/>
      <c r="V8" s="646"/>
      <c r="W8" s="646"/>
      <c r="X8" s="646"/>
      <c r="Y8" s="647"/>
      <c r="Z8" s="648">
        <v>0.2</v>
      </c>
      <c r="AA8" s="648"/>
      <c r="AB8" s="648"/>
      <c r="AC8" s="648"/>
      <c r="AD8" s="649">
        <v>23020</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42110</v>
      </c>
      <c r="BH8" s="646"/>
      <c r="BI8" s="646"/>
      <c r="BJ8" s="646"/>
      <c r="BK8" s="646"/>
      <c r="BL8" s="646"/>
      <c r="BM8" s="646"/>
      <c r="BN8" s="647"/>
      <c r="BO8" s="648">
        <v>0.7</v>
      </c>
      <c r="BP8" s="648"/>
      <c r="BQ8" s="648"/>
      <c r="BR8" s="648"/>
      <c r="BS8" s="654" t="s">
        <v>230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2862201</v>
      </c>
      <c r="CS8" s="646"/>
      <c r="CT8" s="646"/>
      <c r="CU8" s="646"/>
      <c r="CV8" s="646"/>
      <c r="CW8" s="646"/>
      <c r="CX8" s="646"/>
      <c r="CY8" s="647"/>
      <c r="CZ8" s="648">
        <v>30.5</v>
      </c>
      <c r="DA8" s="648"/>
      <c r="DB8" s="648"/>
      <c r="DC8" s="648"/>
      <c r="DD8" s="654">
        <v>154667</v>
      </c>
      <c r="DE8" s="646"/>
      <c r="DF8" s="646"/>
      <c r="DG8" s="646"/>
      <c r="DH8" s="646"/>
      <c r="DI8" s="646"/>
      <c r="DJ8" s="646"/>
      <c r="DK8" s="646"/>
      <c r="DL8" s="646"/>
      <c r="DM8" s="646"/>
      <c r="DN8" s="646"/>
      <c r="DO8" s="646"/>
      <c r="DP8" s="647"/>
      <c r="DQ8" s="654">
        <v>1746246</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11921</v>
      </c>
      <c r="S9" s="646"/>
      <c r="T9" s="646"/>
      <c r="U9" s="646"/>
      <c r="V9" s="646"/>
      <c r="W9" s="646"/>
      <c r="X9" s="646"/>
      <c r="Y9" s="647"/>
      <c r="Z9" s="648">
        <v>0.1</v>
      </c>
      <c r="AA9" s="648"/>
      <c r="AB9" s="648"/>
      <c r="AC9" s="648"/>
      <c r="AD9" s="649">
        <v>11921</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1474971</v>
      </c>
      <c r="BH9" s="646"/>
      <c r="BI9" s="646"/>
      <c r="BJ9" s="646"/>
      <c r="BK9" s="646"/>
      <c r="BL9" s="646"/>
      <c r="BM9" s="646"/>
      <c r="BN9" s="647"/>
      <c r="BO9" s="648">
        <v>24.7</v>
      </c>
      <c r="BP9" s="648"/>
      <c r="BQ9" s="648"/>
      <c r="BR9" s="648"/>
      <c r="BS9" s="654" t="s">
        <v>137</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939929</v>
      </c>
      <c r="CS9" s="646"/>
      <c r="CT9" s="646"/>
      <c r="CU9" s="646"/>
      <c r="CV9" s="646"/>
      <c r="CW9" s="646"/>
      <c r="CX9" s="646"/>
      <c r="CY9" s="647"/>
      <c r="CZ9" s="648">
        <v>10</v>
      </c>
      <c r="DA9" s="648"/>
      <c r="DB9" s="648"/>
      <c r="DC9" s="648"/>
      <c r="DD9" s="654">
        <v>194312</v>
      </c>
      <c r="DE9" s="646"/>
      <c r="DF9" s="646"/>
      <c r="DG9" s="646"/>
      <c r="DH9" s="646"/>
      <c r="DI9" s="646"/>
      <c r="DJ9" s="646"/>
      <c r="DK9" s="646"/>
      <c r="DL9" s="646"/>
      <c r="DM9" s="646"/>
      <c r="DN9" s="646"/>
      <c r="DO9" s="646"/>
      <c r="DP9" s="647"/>
      <c r="DQ9" s="654">
        <v>712081</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137</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109024</v>
      </c>
      <c r="BH10" s="646"/>
      <c r="BI10" s="646"/>
      <c r="BJ10" s="646"/>
      <c r="BK10" s="646"/>
      <c r="BL10" s="646"/>
      <c r="BM10" s="646"/>
      <c r="BN10" s="647"/>
      <c r="BO10" s="648">
        <v>1.8</v>
      </c>
      <c r="BP10" s="648"/>
      <c r="BQ10" s="648"/>
      <c r="BR10" s="648"/>
      <c r="BS10" s="654" t="s">
        <v>137</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3920</v>
      </c>
      <c r="CS10" s="646"/>
      <c r="CT10" s="646"/>
      <c r="CU10" s="646"/>
      <c r="CV10" s="646"/>
      <c r="CW10" s="646"/>
      <c r="CX10" s="646"/>
      <c r="CY10" s="647"/>
      <c r="CZ10" s="648">
        <v>0</v>
      </c>
      <c r="DA10" s="648"/>
      <c r="DB10" s="648"/>
      <c r="DC10" s="648"/>
      <c r="DD10" s="654" t="s">
        <v>230</v>
      </c>
      <c r="DE10" s="646"/>
      <c r="DF10" s="646"/>
      <c r="DG10" s="646"/>
      <c r="DH10" s="646"/>
      <c r="DI10" s="646"/>
      <c r="DJ10" s="646"/>
      <c r="DK10" s="646"/>
      <c r="DL10" s="646"/>
      <c r="DM10" s="646"/>
      <c r="DN10" s="646"/>
      <c r="DO10" s="646"/>
      <c r="DP10" s="647"/>
      <c r="DQ10" s="654">
        <v>920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557203</v>
      </c>
      <c r="S11" s="646"/>
      <c r="T11" s="646"/>
      <c r="U11" s="646"/>
      <c r="V11" s="646"/>
      <c r="W11" s="646"/>
      <c r="X11" s="646"/>
      <c r="Y11" s="647"/>
      <c r="Z11" s="650">
        <v>5.6</v>
      </c>
      <c r="AA11" s="651"/>
      <c r="AB11" s="651"/>
      <c r="AC11" s="663"/>
      <c r="AD11" s="654">
        <v>557203</v>
      </c>
      <c r="AE11" s="646"/>
      <c r="AF11" s="646"/>
      <c r="AG11" s="646"/>
      <c r="AH11" s="646"/>
      <c r="AI11" s="646"/>
      <c r="AJ11" s="646"/>
      <c r="AK11" s="647"/>
      <c r="AL11" s="650">
        <v>8.1</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1120865</v>
      </c>
      <c r="BH11" s="646"/>
      <c r="BI11" s="646"/>
      <c r="BJ11" s="646"/>
      <c r="BK11" s="646"/>
      <c r="BL11" s="646"/>
      <c r="BM11" s="646"/>
      <c r="BN11" s="647"/>
      <c r="BO11" s="648">
        <v>18.8</v>
      </c>
      <c r="BP11" s="648"/>
      <c r="BQ11" s="648"/>
      <c r="BR11" s="648"/>
      <c r="BS11" s="654" t="s">
        <v>230</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338957</v>
      </c>
      <c r="CS11" s="646"/>
      <c r="CT11" s="646"/>
      <c r="CU11" s="646"/>
      <c r="CV11" s="646"/>
      <c r="CW11" s="646"/>
      <c r="CX11" s="646"/>
      <c r="CY11" s="647"/>
      <c r="CZ11" s="648">
        <v>3.6</v>
      </c>
      <c r="DA11" s="648"/>
      <c r="DB11" s="648"/>
      <c r="DC11" s="648"/>
      <c r="DD11" s="654">
        <v>234251</v>
      </c>
      <c r="DE11" s="646"/>
      <c r="DF11" s="646"/>
      <c r="DG11" s="646"/>
      <c r="DH11" s="646"/>
      <c r="DI11" s="646"/>
      <c r="DJ11" s="646"/>
      <c r="DK11" s="646"/>
      <c r="DL11" s="646"/>
      <c r="DM11" s="646"/>
      <c r="DN11" s="646"/>
      <c r="DO11" s="646"/>
      <c r="DP11" s="647"/>
      <c r="DQ11" s="654">
        <v>245333</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230</v>
      </c>
      <c r="S12" s="646"/>
      <c r="T12" s="646"/>
      <c r="U12" s="646"/>
      <c r="V12" s="646"/>
      <c r="W12" s="646"/>
      <c r="X12" s="646"/>
      <c r="Y12" s="647"/>
      <c r="Z12" s="648" t="s">
        <v>230</v>
      </c>
      <c r="AA12" s="648"/>
      <c r="AB12" s="648"/>
      <c r="AC12" s="648"/>
      <c r="AD12" s="649" t="s">
        <v>230</v>
      </c>
      <c r="AE12" s="649"/>
      <c r="AF12" s="649"/>
      <c r="AG12" s="649"/>
      <c r="AH12" s="649"/>
      <c r="AI12" s="649"/>
      <c r="AJ12" s="649"/>
      <c r="AK12" s="649"/>
      <c r="AL12" s="650" t="s">
        <v>230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3009508</v>
      </c>
      <c r="BH12" s="646"/>
      <c r="BI12" s="646"/>
      <c r="BJ12" s="646"/>
      <c r="BK12" s="646"/>
      <c r="BL12" s="646"/>
      <c r="BM12" s="646"/>
      <c r="BN12" s="647"/>
      <c r="BO12" s="648">
        <v>50.4</v>
      </c>
      <c r="BP12" s="648"/>
      <c r="BQ12" s="648"/>
      <c r="BR12" s="648"/>
      <c r="BS12" s="654" t="s">
        <v>230</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164838</v>
      </c>
      <c r="CS12" s="646"/>
      <c r="CT12" s="646"/>
      <c r="CU12" s="646"/>
      <c r="CV12" s="646"/>
      <c r="CW12" s="646"/>
      <c r="CX12" s="646"/>
      <c r="CY12" s="647"/>
      <c r="CZ12" s="648">
        <v>1.8</v>
      </c>
      <c r="DA12" s="648"/>
      <c r="DB12" s="648"/>
      <c r="DC12" s="648"/>
      <c r="DD12" s="654">
        <v>63289</v>
      </c>
      <c r="DE12" s="646"/>
      <c r="DF12" s="646"/>
      <c r="DG12" s="646"/>
      <c r="DH12" s="646"/>
      <c r="DI12" s="646"/>
      <c r="DJ12" s="646"/>
      <c r="DK12" s="646"/>
      <c r="DL12" s="646"/>
      <c r="DM12" s="646"/>
      <c r="DN12" s="646"/>
      <c r="DO12" s="646"/>
      <c r="DP12" s="647"/>
      <c r="DQ12" s="654">
        <v>102915</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230</v>
      </c>
      <c r="AA13" s="648"/>
      <c r="AB13" s="648"/>
      <c r="AC13" s="648"/>
      <c r="AD13" s="649" t="s">
        <v>137</v>
      </c>
      <c r="AE13" s="649"/>
      <c r="AF13" s="649"/>
      <c r="AG13" s="649"/>
      <c r="AH13" s="649"/>
      <c r="AI13" s="649"/>
      <c r="AJ13" s="649"/>
      <c r="AK13" s="649"/>
      <c r="AL13" s="650" t="s">
        <v>230</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2993835</v>
      </c>
      <c r="BH13" s="646"/>
      <c r="BI13" s="646"/>
      <c r="BJ13" s="646"/>
      <c r="BK13" s="646"/>
      <c r="BL13" s="646"/>
      <c r="BM13" s="646"/>
      <c r="BN13" s="647"/>
      <c r="BO13" s="648">
        <v>50.1</v>
      </c>
      <c r="BP13" s="648"/>
      <c r="BQ13" s="648"/>
      <c r="BR13" s="648"/>
      <c r="BS13" s="654" t="s">
        <v>137</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1553261</v>
      </c>
      <c r="CS13" s="646"/>
      <c r="CT13" s="646"/>
      <c r="CU13" s="646"/>
      <c r="CV13" s="646"/>
      <c r="CW13" s="646"/>
      <c r="CX13" s="646"/>
      <c r="CY13" s="647"/>
      <c r="CZ13" s="648">
        <v>16.600000000000001</v>
      </c>
      <c r="DA13" s="648"/>
      <c r="DB13" s="648"/>
      <c r="DC13" s="648"/>
      <c r="DD13" s="654">
        <v>806229</v>
      </c>
      <c r="DE13" s="646"/>
      <c r="DF13" s="646"/>
      <c r="DG13" s="646"/>
      <c r="DH13" s="646"/>
      <c r="DI13" s="646"/>
      <c r="DJ13" s="646"/>
      <c r="DK13" s="646"/>
      <c r="DL13" s="646"/>
      <c r="DM13" s="646"/>
      <c r="DN13" s="646"/>
      <c r="DO13" s="646"/>
      <c r="DP13" s="647"/>
      <c r="DQ13" s="654">
        <v>978568</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26989</v>
      </c>
      <c r="S14" s="646"/>
      <c r="T14" s="646"/>
      <c r="U14" s="646"/>
      <c r="V14" s="646"/>
      <c r="W14" s="646"/>
      <c r="X14" s="646"/>
      <c r="Y14" s="647"/>
      <c r="Z14" s="648">
        <v>0.3</v>
      </c>
      <c r="AA14" s="648"/>
      <c r="AB14" s="648"/>
      <c r="AC14" s="648"/>
      <c r="AD14" s="649">
        <v>26989</v>
      </c>
      <c r="AE14" s="649"/>
      <c r="AF14" s="649"/>
      <c r="AG14" s="649"/>
      <c r="AH14" s="649"/>
      <c r="AI14" s="649"/>
      <c r="AJ14" s="649"/>
      <c r="AK14" s="649"/>
      <c r="AL14" s="650">
        <v>0.4</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57977</v>
      </c>
      <c r="BH14" s="646"/>
      <c r="BI14" s="646"/>
      <c r="BJ14" s="646"/>
      <c r="BK14" s="646"/>
      <c r="BL14" s="646"/>
      <c r="BM14" s="646"/>
      <c r="BN14" s="647"/>
      <c r="BO14" s="648">
        <v>1</v>
      </c>
      <c r="BP14" s="648"/>
      <c r="BQ14" s="648"/>
      <c r="BR14" s="648"/>
      <c r="BS14" s="654" t="s">
        <v>137</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415479</v>
      </c>
      <c r="CS14" s="646"/>
      <c r="CT14" s="646"/>
      <c r="CU14" s="646"/>
      <c r="CV14" s="646"/>
      <c r="CW14" s="646"/>
      <c r="CX14" s="646"/>
      <c r="CY14" s="647"/>
      <c r="CZ14" s="648">
        <v>4.4000000000000004</v>
      </c>
      <c r="DA14" s="648"/>
      <c r="DB14" s="648"/>
      <c r="DC14" s="648"/>
      <c r="DD14" s="654">
        <v>15685</v>
      </c>
      <c r="DE14" s="646"/>
      <c r="DF14" s="646"/>
      <c r="DG14" s="646"/>
      <c r="DH14" s="646"/>
      <c r="DI14" s="646"/>
      <c r="DJ14" s="646"/>
      <c r="DK14" s="646"/>
      <c r="DL14" s="646"/>
      <c r="DM14" s="646"/>
      <c r="DN14" s="646"/>
      <c r="DO14" s="646"/>
      <c r="DP14" s="647"/>
      <c r="DQ14" s="654">
        <v>411904</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137</v>
      </c>
      <c r="AA15" s="648"/>
      <c r="AB15" s="648"/>
      <c r="AC15" s="648"/>
      <c r="AD15" s="649" t="s">
        <v>230</v>
      </c>
      <c r="AE15" s="649"/>
      <c r="AF15" s="649"/>
      <c r="AG15" s="649"/>
      <c r="AH15" s="649"/>
      <c r="AI15" s="649"/>
      <c r="AJ15" s="649"/>
      <c r="AK15" s="649"/>
      <c r="AL15" s="650" t="s">
        <v>137</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162026</v>
      </c>
      <c r="BH15" s="646"/>
      <c r="BI15" s="646"/>
      <c r="BJ15" s="646"/>
      <c r="BK15" s="646"/>
      <c r="BL15" s="646"/>
      <c r="BM15" s="646"/>
      <c r="BN15" s="647"/>
      <c r="BO15" s="648">
        <v>2.7</v>
      </c>
      <c r="BP15" s="648"/>
      <c r="BQ15" s="648"/>
      <c r="BR15" s="648"/>
      <c r="BS15" s="654" t="s">
        <v>137</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1014332</v>
      </c>
      <c r="CS15" s="646"/>
      <c r="CT15" s="646"/>
      <c r="CU15" s="646"/>
      <c r="CV15" s="646"/>
      <c r="CW15" s="646"/>
      <c r="CX15" s="646"/>
      <c r="CY15" s="647"/>
      <c r="CZ15" s="648">
        <v>10.8</v>
      </c>
      <c r="DA15" s="648"/>
      <c r="DB15" s="648"/>
      <c r="DC15" s="648"/>
      <c r="DD15" s="654">
        <v>99099</v>
      </c>
      <c r="DE15" s="646"/>
      <c r="DF15" s="646"/>
      <c r="DG15" s="646"/>
      <c r="DH15" s="646"/>
      <c r="DI15" s="646"/>
      <c r="DJ15" s="646"/>
      <c r="DK15" s="646"/>
      <c r="DL15" s="646"/>
      <c r="DM15" s="646"/>
      <c r="DN15" s="646"/>
      <c r="DO15" s="646"/>
      <c r="DP15" s="647"/>
      <c r="DQ15" s="654">
        <v>855746</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8324</v>
      </c>
      <c r="S16" s="646"/>
      <c r="T16" s="646"/>
      <c r="U16" s="646"/>
      <c r="V16" s="646"/>
      <c r="W16" s="646"/>
      <c r="X16" s="646"/>
      <c r="Y16" s="647"/>
      <c r="Z16" s="648">
        <v>0.1</v>
      </c>
      <c r="AA16" s="648"/>
      <c r="AB16" s="648"/>
      <c r="AC16" s="648"/>
      <c r="AD16" s="649">
        <v>8324</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137</v>
      </c>
      <c r="BP16" s="648"/>
      <c r="BQ16" s="648"/>
      <c r="BR16" s="648"/>
      <c r="BS16" s="654" t="s">
        <v>137</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t="s">
        <v>137</v>
      </c>
      <c r="CS16" s="646"/>
      <c r="CT16" s="646"/>
      <c r="CU16" s="646"/>
      <c r="CV16" s="646"/>
      <c r="CW16" s="646"/>
      <c r="CX16" s="646"/>
      <c r="CY16" s="647"/>
      <c r="CZ16" s="648" t="s">
        <v>230</v>
      </c>
      <c r="DA16" s="648"/>
      <c r="DB16" s="648"/>
      <c r="DC16" s="648"/>
      <c r="DD16" s="654" t="s">
        <v>230</v>
      </c>
      <c r="DE16" s="646"/>
      <c r="DF16" s="646"/>
      <c r="DG16" s="646"/>
      <c r="DH16" s="646"/>
      <c r="DI16" s="646"/>
      <c r="DJ16" s="646"/>
      <c r="DK16" s="646"/>
      <c r="DL16" s="646"/>
      <c r="DM16" s="646"/>
      <c r="DN16" s="646"/>
      <c r="DO16" s="646"/>
      <c r="DP16" s="647"/>
      <c r="DQ16" s="654" t="s">
        <v>137</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123345</v>
      </c>
      <c r="S17" s="646"/>
      <c r="T17" s="646"/>
      <c r="U17" s="646"/>
      <c r="V17" s="646"/>
      <c r="W17" s="646"/>
      <c r="X17" s="646"/>
      <c r="Y17" s="647"/>
      <c r="Z17" s="648">
        <v>1.2</v>
      </c>
      <c r="AA17" s="648"/>
      <c r="AB17" s="648"/>
      <c r="AC17" s="648"/>
      <c r="AD17" s="649">
        <v>123345</v>
      </c>
      <c r="AE17" s="649"/>
      <c r="AF17" s="649"/>
      <c r="AG17" s="649"/>
      <c r="AH17" s="649"/>
      <c r="AI17" s="649"/>
      <c r="AJ17" s="649"/>
      <c r="AK17" s="649"/>
      <c r="AL17" s="650">
        <v>1.8</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230</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202521</v>
      </c>
      <c r="CS17" s="646"/>
      <c r="CT17" s="646"/>
      <c r="CU17" s="646"/>
      <c r="CV17" s="646"/>
      <c r="CW17" s="646"/>
      <c r="CX17" s="646"/>
      <c r="CY17" s="647"/>
      <c r="CZ17" s="648">
        <v>2.2000000000000002</v>
      </c>
      <c r="DA17" s="648"/>
      <c r="DB17" s="648"/>
      <c r="DC17" s="648"/>
      <c r="DD17" s="654" t="s">
        <v>230</v>
      </c>
      <c r="DE17" s="646"/>
      <c r="DF17" s="646"/>
      <c r="DG17" s="646"/>
      <c r="DH17" s="646"/>
      <c r="DI17" s="646"/>
      <c r="DJ17" s="646"/>
      <c r="DK17" s="646"/>
      <c r="DL17" s="646"/>
      <c r="DM17" s="646"/>
      <c r="DN17" s="646"/>
      <c r="DO17" s="646"/>
      <c r="DP17" s="647"/>
      <c r="DQ17" s="654">
        <v>202521</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38085</v>
      </c>
      <c r="S18" s="646"/>
      <c r="T18" s="646"/>
      <c r="U18" s="646"/>
      <c r="V18" s="646"/>
      <c r="W18" s="646"/>
      <c r="X18" s="646"/>
      <c r="Y18" s="647"/>
      <c r="Z18" s="648">
        <v>0.4</v>
      </c>
      <c r="AA18" s="648"/>
      <c r="AB18" s="648"/>
      <c r="AC18" s="648"/>
      <c r="AD18" s="649">
        <v>38085</v>
      </c>
      <c r="AE18" s="649"/>
      <c r="AF18" s="649"/>
      <c r="AG18" s="649"/>
      <c r="AH18" s="649"/>
      <c r="AI18" s="649"/>
      <c r="AJ18" s="649"/>
      <c r="AK18" s="649"/>
      <c r="AL18" s="650">
        <v>0.6</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230</v>
      </c>
      <c r="BP18" s="648"/>
      <c r="BQ18" s="648"/>
      <c r="BR18" s="648"/>
      <c r="BS18" s="654" t="s">
        <v>137</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230</v>
      </c>
      <c r="CS18" s="646"/>
      <c r="CT18" s="646"/>
      <c r="CU18" s="646"/>
      <c r="CV18" s="646"/>
      <c r="CW18" s="646"/>
      <c r="CX18" s="646"/>
      <c r="CY18" s="647"/>
      <c r="CZ18" s="648" t="s">
        <v>230</v>
      </c>
      <c r="DA18" s="648"/>
      <c r="DB18" s="648"/>
      <c r="DC18" s="648"/>
      <c r="DD18" s="654" t="s">
        <v>230</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4314</v>
      </c>
      <c r="S19" s="646"/>
      <c r="T19" s="646"/>
      <c r="U19" s="646"/>
      <c r="V19" s="646"/>
      <c r="W19" s="646"/>
      <c r="X19" s="646"/>
      <c r="Y19" s="647"/>
      <c r="Z19" s="648">
        <v>0</v>
      </c>
      <c r="AA19" s="648"/>
      <c r="AB19" s="648"/>
      <c r="AC19" s="648"/>
      <c r="AD19" s="649">
        <v>4314</v>
      </c>
      <c r="AE19" s="649"/>
      <c r="AF19" s="649"/>
      <c r="AG19" s="649"/>
      <c r="AH19" s="649"/>
      <c r="AI19" s="649"/>
      <c r="AJ19" s="649"/>
      <c r="AK19" s="649"/>
      <c r="AL19" s="650">
        <v>0.1</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230</v>
      </c>
      <c r="BH19" s="646"/>
      <c r="BI19" s="646"/>
      <c r="BJ19" s="646"/>
      <c r="BK19" s="646"/>
      <c r="BL19" s="646"/>
      <c r="BM19" s="646"/>
      <c r="BN19" s="647"/>
      <c r="BO19" s="648" t="s">
        <v>230</v>
      </c>
      <c r="BP19" s="648"/>
      <c r="BQ19" s="648"/>
      <c r="BR19" s="648"/>
      <c r="BS19" s="654" t="s">
        <v>137</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230</v>
      </c>
      <c r="CS19" s="646"/>
      <c r="CT19" s="646"/>
      <c r="CU19" s="646"/>
      <c r="CV19" s="646"/>
      <c r="CW19" s="646"/>
      <c r="CX19" s="646"/>
      <c r="CY19" s="647"/>
      <c r="CZ19" s="648" t="s">
        <v>230</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570</v>
      </c>
      <c r="S20" s="646"/>
      <c r="T20" s="646"/>
      <c r="U20" s="646"/>
      <c r="V20" s="646"/>
      <c r="W20" s="646"/>
      <c r="X20" s="646"/>
      <c r="Y20" s="647"/>
      <c r="Z20" s="648">
        <v>0</v>
      </c>
      <c r="AA20" s="648"/>
      <c r="AB20" s="648"/>
      <c r="AC20" s="648"/>
      <c r="AD20" s="649">
        <v>570</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230</v>
      </c>
      <c r="BH20" s="646"/>
      <c r="BI20" s="646"/>
      <c r="BJ20" s="646"/>
      <c r="BK20" s="646"/>
      <c r="BL20" s="646"/>
      <c r="BM20" s="646"/>
      <c r="BN20" s="647"/>
      <c r="BO20" s="648" t="s">
        <v>137</v>
      </c>
      <c r="BP20" s="648"/>
      <c r="BQ20" s="648"/>
      <c r="BR20" s="648"/>
      <c r="BS20" s="654" t="s">
        <v>230</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9383504</v>
      </c>
      <c r="CS20" s="646"/>
      <c r="CT20" s="646"/>
      <c r="CU20" s="646"/>
      <c r="CV20" s="646"/>
      <c r="CW20" s="646"/>
      <c r="CX20" s="646"/>
      <c r="CY20" s="647"/>
      <c r="CZ20" s="648">
        <v>100</v>
      </c>
      <c r="DA20" s="648"/>
      <c r="DB20" s="648"/>
      <c r="DC20" s="648"/>
      <c r="DD20" s="654">
        <v>1609892</v>
      </c>
      <c r="DE20" s="646"/>
      <c r="DF20" s="646"/>
      <c r="DG20" s="646"/>
      <c r="DH20" s="646"/>
      <c r="DI20" s="646"/>
      <c r="DJ20" s="646"/>
      <c r="DK20" s="646"/>
      <c r="DL20" s="646"/>
      <c r="DM20" s="646"/>
      <c r="DN20" s="646"/>
      <c r="DO20" s="646"/>
      <c r="DP20" s="647"/>
      <c r="DQ20" s="654">
        <v>6886055</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80376</v>
      </c>
      <c r="S21" s="646"/>
      <c r="T21" s="646"/>
      <c r="U21" s="646"/>
      <c r="V21" s="646"/>
      <c r="W21" s="646"/>
      <c r="X21" s="646"/>
      <c r="Y21" s="647"/>
      <c r="Z21" s="648">
        <v>0.8</v>
      </c>
      <c r="AA21" s="648"/>
      <c r="AB21" s="648"/>
      <c r="AC21" s="648"/>
      <c r="AD21" s="649">
        <v>80376</v>
      </c>
      <c r="AE21" s="649"/>
      <c r="AF21" s="649"/>
      <c r="AG21" s="649"/>
      <c r="AH21" s="649"/>
      <c r="AI21" s="649"/>
      <c r="AJ21" s="649"/>
      <c r="AK21" s="649"/>
      <c r="AL21" s="650">
        <v>1.2</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230</v>
      </c>
      <c r="BH21" s="646"/>
      <c r="BI21" s="646"/>
      <c r="BJ21" s="646"/>
      <c r="BK21" s="646"/>
      <c r="BL21" s="646"/>
      <c r="BM21" s="646"/>
      <c r="BN21" s="647"/>
      <c r="BO21" s="648" t="s">
        <v>137</v>
      </c>
      <c r="BP21" s="648"/>
      <c r="BQ21" s="648"/>
      <c r="BR21" s="648"/>
      <c r="BS21" s="654" t="s">
        <v>230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18400</v>
      </c>
      <c r="S22" s="646"/>
      <c r="T22" s="646"/>
      <c r="U22" s="646"/>
      <c r="V22" s="646"/>
      <c r="W22" s="646"/>
      <c r="X22" s="646"/>
      <c r="Y22" s="647"/>
      <c r="Z22" s="648">
        <v>0.2</v>
      </c>
      <c r="AA22" s="648"/>
      <c r="AB22" s="648"/>
      <c r="AC22" s="648"/>
      <c r="AD22" s="649" t="s">
        <v>137</v>
      </c>
      <c r="AE22" s="649"/>
      <c r="AF22" s="649"/>
      <c r="AG22" s="649"/>
      <c r="AH22" s="649"/>
      <c r="AI22" s="649"/>
      <c r="AJ22" s="649"/>
      <c r="AK22" s="649"/>
      <c r="AL22" s="650" t="s">
        <v>230</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230</v>
      </c>
      <c r="BP22" s="648"/>
      <c r="BQ22" s="648"/>
      <c r="BR22" s="648"/>
      <c r="BS22" s="654" t="s">
        <v>230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t="s">
        <v>137</v>
      </c>
      <c r="S23" s="646"/>
      <c r="T23" s="646"/>
      <c r="U23" s="646"/>
      <c r="V23" s="646"/>
      <c r="W23" s="646"/>
      <c r="X23" s="646"/>
      <c r="Y23" s="647"/>
      <c r="Z23" s="648" t="s">
        <v>230</v>
      </c>
      <c r="AA23" s="648"/>
      <c r="AB23" s="648"/>
      <c r="AC23" s="648"/>
      <c r="AD23" s="649" t="s">
        <v>137</v>
      </c>
      <c r="AE23" s="649"/>
      <c r="AF23" s="649"/>
      <c r="AG23" s="649"/>
      <c r="AH23" s="649"/>
      <c r="AI23" s="649"/>
      <c r="AJ23" s="649"/>
      <c r="AK23" s="649"/>
      <c r="AL23" s="650" t="s">
        <v>230</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230</v>
      </c>
      <c r="BP23" s="648"/>
      <c r="BQ23" s="648"/>
      <c r="BR23" s="648"/>
      <c r="BS23" s="654" t="s">
        <v>137</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18400</v>
      </c>
      <c r="S24" s="646"/>
      <c r="T24" s="646"/>
      <c r="U24" s="646"/>
      <c r="V24" s="646"/>
      <c r="W24" s="646"/>
      <c r="X24" s="646"/>
      <c r="Y24" s="647"/>
      <c r="Z24" s="648">
        <v>0.2</v>
      </c>
      <c r="AA24" s="648"/>
      <c r="AB24" s="648"/>
      <c r="AC24" s="648"/>
      <c r="AD24" s="649" t="s">
        <v>230</v>
      </c>
      <c r="AE24" s="649"/>
      <c r="AF24" s="649"/>
      <c r="AG24" s="649"/>
      <c r="AH24" s="649"/>
      <c r="AI24" s="649"/>
      <c r="AJ24" s="649"/>
      <c r="AK24" s="649"/>
      <c r="AL24" s="650" t="s">
        <v>137</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137</v>
      </c>
      <c r="BP24" s="648"/>
      <c r="BQ24" s="648"/>
      <c r="BR24" s="648"/>
      <c r="BS24" s="654" t="s">
        <v>230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3057260</v>
      </c>
      <c r="CS24" s="635"/>
      <c r="CT24" s="635"/>
      <c r="CU24" s="635"/>
      <c r="CV24" s="635"/>
      <c r="CW24" s="635"/>
      <c r="CX24" s="635"/>
      <c r="CY24" s="636"/>
      <c r="CZ24" s="639">
        <v>32.6</v>
      </c>
      <c r="DA24" s="640"/>
      <c r="DB24" s="640"/>
      <c r="DC24" s="659"/>
      <c r="DD24" s="684">
        <v>2134965</v>
      </c>
      <c r="DE24" s="635"/>
      <c r="DF24" s="635"/>
      <c r="DG24" s="635"/>
      <c r="DH24" s="635"/>
      <c r="DI24" s="635"/>
      <c r="DJ24" s="635"/>
      <c r="DK24" s="636"/>
      <c r="DL24" s="684">
        <v>2129463</v>
      </c>
      <c r="DM24" s="635"/>
      <c r="DN24" s="635"/>
      <c r="DO24" s="635"/>
      <c r="DP24" s="635"/>
      <c r="DQ24" s="635"/>
      <c r="DR24" s="635"/>
      <c r="DS24" s="635"/>
      <c r="DT24" s="635"/>
      <c r="DU24" s="635"/>
      <c r="DV24" s="636"/>
      <c r="DW24" s="639">
        <v>31.1</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230</v>
      </c>
      <c r="S25" s="646"/>
      <c r="T25" s="646"/>
      <c r="U25" s="646"/>
      <c r="V25" s="646"/>
      <c r="W25" s="646"/>
      <c r="X25" s="646"/>
      <c r="Y25" s="647"/>
      <c r="Z25" s="648" t="s">
        <v>230</v>
      </c>
      <c r="AA25" s="648"/>
      <c r="AB25" s="648"/>
      <c r="AC25" s="648"/>
      <c r="AD25" s="649" t="s">
        <v>137</v>
      </c>
      <c r="AE25" s="649"/>
      <c r="AF25" s="649"/>
      <c r="AG25" s="649"/>
      <c r="AH25" s="649"/>
      <c r="AI25" s="649"/>
      <c r="AJ25" s="649"/>
      <c r="AK25" s="649"/>
      <c r="AL25" s="650" t="s">
        <v>137</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230</v>
      </c>
      <c r="BH25" s="646"/>
      <c r="BI25" s="646"/>
      <c r="BJ25" s="646"/>
      <c r="BK25" s="646"/>
      <c r="BL25" s="646"/>
      <c r="BM25" s="646"/>
      <c r="BN25" s="647"/>
      <c r="BO25" s="648" t="s">
        <v>230</v>
      </c>
      <c r="BP25" s="648"/>
      <c r="BQ25" s="648"/>
      <c r="BR25" s="648"/>
      <c r="BS25" s="654" t="s">
        <v>230</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1470312</v>
      </c>
      <c r="CS25" s="681"/>
      <c r="CT25" s="681"/>
      <c r="CU25" s="681"/>
      <c r="CV25" s="681"/>
      <c r="CW25" s="681"/>
      <c r="CX25" s="681"/>
      <c r="CY25" s="682"/>
      <c r="CZ25" s="650">
        <v>15.7</v>
      </c>
      <c r="DA25" s="679"/>
      <c r="DB25" s="679"/>
      <c r="DC25" s="683"/>
      <c r="DD25" s="654">
        <v>1344159</v>
      </c>
      <c r="DE25" s="681"/>
      <c r="DF25" s="681"/>
      <c r="DG25" s="681"/>
      <c r="DH25" s="681"/>
      <c r="DI25" s="681"/>
      <c r="DJ25" s="681"/>
      <c r="DK25" s="682"/>
      <c r="DL25" s="654">
        <v>1338696</v>
      </c>
      <c r="DM25" s="681"/>
      <c r="DN25" s="681"/>
      <c r="DO25" s="681"/>
      <c r="DP25" s="681"/>
      <c r="DQ25" s="681"/>
      <c r="DR25" s="681"/>
      <c r="DS25" s="681"/>
      <c r="DT25" s="681"/>
      <c r="DU25" s="681"/>
      <c r="DV25" s="682"/>
      <c r="DW25" s="650">
        <v>19.600000000000001</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6839760</v>
      </c>
      <c r="S26" s="646"/>
      <c r="T26" s="646"/>
      <c r="U26" s="646"/>
      <c r="V26" s="646"/>
      <c r="W26" s="646"/>
      <c r="X26" s="646"/>
      <c r="Y26" s="647"/>
      <c r="Z26" s="648">
        <v>69</v>
      </c>
      <c r="AA26" s="648"/>
      <c r="AB26" s="648"/>
      <c r="AC26" s="648"/>
      <c r="AD26" s="649">
        <v>6821360</v>
      </c>
      <c r="AE26" s="649"/>
      <c r="AF26" s="649"/>
      <c r="AG26" s="649"/>
      <c r="AH26" s="649"/>
      <c r="AI26" s="649"/>
      <c r="AJ26" s="649"/>
      <c r="AK26" s="649"/>
      <c r="AL26" s="650">
        <v>99.6</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230</v>
      </c>
      <c r="BP26" s="648"/>
      <c r="BQ26" s="648"/>
      <c r="BR26" s="648"/>
      <c r="BS26" s="654" t="s">
        <v>137</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990214</v>
      </c>
      <c r="CS26" s="646"/>
      <c r="CT26" s="646"/>
      <c r="CU26" s="646"/>
      <c r="CV26" s="646"/>
      <c r="CW26" s="646"/>
      <c r="CX26" s="646"/>
      <c r="CY26" s="647"/>
      <c r="CZ26" s="650">
        <v>10.6</v>
      </c>
      <c r="DA26" s="679"/>
      <c r="DB26" s="679"/>
      <c r="DC26" s="683"/>
      <c r="DD26" s="654">
        <v>867328</v>
      </c>
      <c r="DE26" s="646"/>
      <c r="DF26" s="646"/>
      <c r="DG26" s="646"/>
      <c r="DH26" s="646"/>
      <c r="DI26" s="646"/>
      <c r="DJ26" s="646"/>
      <c r="DK26" s="647"/>
      <c r="DL26" s="654" t="s">
        <v>137</v>
      </c>
      <c r="DM26" s="646"/>
      <c r="DN26" s="646"/>
      <c r="DO26" s="646"/>
      <c r="DP26" s="646"/>
      <c r="DQ26" s="646"/>
      <c r="DR26" s="646"/>
      <c r="DS26" s="646"/>
      <c r="DT26" s="646"/>
      <c r="DU26" s="646"/>
      <c r="DV26" s="647"/>
      <c r="DW26" s="650" t="s">
        <v>230</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4502</v>
      </c>
      <c r="S27" s="646"/>
      <c r="T27" s="646"/>
      <c r="U27" s="646"/>
      <c r="V27" s="646"/>
      <c r="W27" s="646"/>
      <c r="X27" s="646"/>
      <c r="Y27" s="647"/>
      <c r="Z27" s="648">
        <v>0</v>
      </c>
      <c r="AA27" s="648"/>
      <c r="AB27" s="648"/>
      <c r="AC27" s="648"/>
      <c r="AD27" s="649">
        <v>4502</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5976481</v>
      </c>
      <c r="BH27" s="646"/>
      <c r="BI27" s="646"/>
      <c r="BJ27" s="646"/>
      <c r="BK27" s="646"/>
      <c r="BL27" s="646"/>
      <c r="BM27" s="646"/>
      <c r="BN27" s="647"/>
      <c r="BO27" s="648">
        <v>100</v>
      </c>
      <c r="BP27" s="648"/>
      <c r="BQ27" s="648"/>
      <c r="BR27" s="648"/>
      <c r="BS27" s="654" t="s">
        <v>137</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1384427</v>
      </c>
      <c r="CS27" s="681"/>
      <c r="CT27" s="681"/>
      <c r="CU27" s="681"/>
      <c r="CV27" s="681"/>
      <c r="CW27" s="681"/>
      <c r="CX27" s="681"/>
      <c r="CY27" s="682"/>
      <c r="CZ27" s="650">
        <v>14.8</v>
      </c>
      <c r="DA27" s="679"/>
      <c r="DB27" s="679"/>
      <c r="DC27" s="683"/>
      <c r="DD27" s="654">
        <v>588285</v>
      </c>
      <c r="DE27" s="681"/>
      <c r="DF27" s="681"/>
      <c r="DG27" s="681"/>
      <c r="DH27" s="681"/>
      <c r="DI27" s="681"/>
      <c r="DJ27" s="681"/>
      <c r="DK27" s="682"/>
      <c r="DL27" s="654">
        <v>588246</v>
      </c>
      <c r="DM27" s="681"/>
      <c r="DN27" s="681"/>
      <c r="DO27" s="681"/>
      <c r="DP27" s="681"/>
      <c r="DQ27" s="681"/>
      <c r="DR27" s="681"/>
      <c r="DS27" s="681"/>
      <c r="DT27" s="681"/>
      <c r="DU27" s="681"/>
      <c r="DV27" s="682"/>
      <c r="DW27" s="650">
        <v>8.6</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25026</v>
      </c>
      <c r="S28" s="646"/>
      <c r="T28" s="646"/>
      <c r="U28" s="646"/>
      <c r="V28" s="646"/>
      <c r="W28" s="646"/>
      <c r="X28" s="646"/>
      <c r="Y28" s="647"/>
      <c r="Z28" s="648">
        <v>0.3</v>
      </c>
      <c r="AA28" s="648"/>
      <c r="AB28" s="648"/>
      <c r="AC28" s="648"/>
      <c r="AD28" s="649" t="s">
        <v>137</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202521</v>
      </c>
      <c r="CS28" s="646"/>
      <c r="CT28" s="646"/>
      <c r="CU28" s="646"/>
      <c r="CV28" s="646"/>
      <c r="CW28" s="646"/>
      <c r="CX28" s="646"/>
      <c r="CY28" s="647"/>
      <c r="CZ28" s="650">
        <v>2.2000000000000002</v>
      </c>
      <c r="DA28" s="679"/>
      <c r="DB28" s="679"/>
      <c r="DC28" s="683"/>
      <c r="DD28" s="654">
        <v>202521</v>
      </c>
      <c r="DE28" s="646"/>
      <c r="DF28" s="646"/>
      <c r="DG28" s="646"/>
      <c r="DH28" s="646"/>
      <c r="DI28" s="646"/>
      <c r="DJ28" s="646"/>
      <c r="DK28" s="647"/>
      <c r="DL28" s="654">
        <v>202521</v>
      </c>
      <c r="DM28" s="646"/>
      <c r="DN28" s="646"/>
      <c r="DO28" s="646"/>
      <c r="DP28" s="646"/>
      <c r="DQ28" s="646"/>
      <c r="DR28" s="646"/>
      <c r="DS28" s="646"/>
      <c r="DT28" s="646"/>
      <c r="DU28" s="646"/>
      <c r="DV28" s="647"/>
      <c r="DW28" s="650">
        <v>3</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103114</v>
      </c>
      <c r="S29" s="646"/>
      <c r="T29" s="646"/>
      <c r="U29" s="646"/>
      <c r="V29" s="646"/>
      <c r="W29" s="646"/>
      <c r="X29" s="646"/>
      <c r="Y29" s="647"/>
      <c r="Z29" s="648">
        <v>1</v>
      </c>
      <c r="AA29" s="648"/>
      <c r="AB29" s="648"/>
      <c r="AC29" s="648"/>
      <c r="AD29" s="649">
        <v>19558</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306</v>
      </c>
      <c r="CE29" s="690"/>
      <c r="CF29" s="660" t="s">
        <v>307</v>
      </c>
      <c r="CG29" s="661"/>
      <c r="CH29" s="661"/>
      <c r="CI29" s="661"/>
      <c r="CJ29" s="661"/>
      <c r="CK29" s="661"/>
      <c r="CL29" s="661"/>
      <c r="CM29" s="661"/>
      <c r="CN29" s="661"/>
      <c r="CO29" s="661"/>
      <c r="CP29" s="661"/>
      <c r="CQ29" s="662"/>
      <c r="CR29" s="645">
        <v>202509</v>
      </c>
      <c r="CS29" s="681"/>
      <c r="CT29" s="681"/>
      <c r="CU29" s="681"/>
      <c r="CV29" s="681"/>
      <c r="CW29" s="681"/>
      <c r="CX29" s="681"/>
      <c r="CY29" s="682"/>
      <c r="CZ29" s="650">
        <v>2.2000000000000002</v>
      </c>
      <c r="DA29" s="679"/>
      <c r="DB29" s="679"/>
      <c r="DC29" s="683"/>
      <c r="DD29" s="654">
        <v>202509</v>
      </c>
      <c r="DE29" s="681"/>
      <c r="DF29" s="681"/>
      <c r="DG29" s="681"/>
      <c r="DH29" s="681"/>
      <c r="DI29" s="681"/>
      <c r="DJ29" s="681"/>
      <c r="DK29" s="682"/>
      <c r="DL29" s="654">
        <v>202509</v>
      </c>
      <c r="DM29" s="681"/>
      <c r="DN29" s="681"/>
      <c r="DO29" s="681"/>
      <c r="DP29" s="681"/>
      <c r="DQ29" s="681"/>
      <c r="DR29" s="681"/>
      <c r="DS29" s="681"/>
      <c r="DT29" s="681"/>
      <c r="DU29" s="681"/>
      <c r="DV29" s="682"/>
      <c r="DW29" s="650">
        <v>3</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23541</v>
      </c>
      <c r="S30" s="646"/>
      <c r="T30" s="646"/>
      <c r="U30" s="646"/>
      <c r="V30" s="646"/>
      <c r="W30" s="646"/>
      <c r="X30" s="646"/>
      <c r="Y30" s="647"/>
      <c r="Z30" s="648">
        <v>0.2</v>
      </c>
      <c r="AA30" s="648"/>
      <c r="AB30" s="648"/>
      <c r="AC30" s="648"/>
      <c r="AD30" s="649" t="s">
        <v>137</v>
      </c>
      <c r="AE30" s="649"/>
      <c r="AF30" s="649"/>
      <c r="AG30" s="649"/>
      <c r="AH30" s="649"/>
      <c r="AI30" s="649"/>
      <c r="AJ30" s="649"/>
      <c r="AK30" s="649"/>
      <c r="AL30" s="650" t="s">
        <v>137</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91"/>
      <c r="CE30" s="692"/>
      <c r="CF30" s="660" t="s">
        <v>311</v>
      </c>
      <c r="CG30" s="661"/>
      <c r="CH30" s="661"/>
      <c r="CI30" s="661"/>
      <c r="CJ30" s="661"/>
      <c r="CK30" s="661"/>
      <c r="CL30" s="661"/>
      <c r="CM30" s="661"/>
      <c r="CN30" s="661"/>
      <c r="CO30" s="661"/>
      <c r="CP30" s="661"/>
      <c r="CQ30" s="662"/>
      <c r="CR30" s="645">
        <v>175013</v>
      </c>
      <c r="CS30" s="646"/>
      <c r="CT30" s="646"/>
      <c r="CU30" s="646"/>
      <c r="CV30" s="646"/>
      <c r="CW30" s="646"/>
      <c r="CX30" s="646"/>
      <c r="CY30" s="647"/>
      <c r="CZ30" s="650">
        <v>1.9</v>
      </c>
      <c r="DA30" s="679"/>
      <c r="DB30" s="679"/>
      <c r="DC30" s="683"/>
      <c r="DD30" s="654">
        <v>175013</v>
      </c>
      <c r="DE30" s="646"/>
      <c r="DF30" s="646"/>
      <c r="DG30" s="646"/>
      <c r="DH30" s="646"/>
      <c r="DI30" s="646"/>
      <c r="DJ30" s="646"/>
      <c r="DK30" s="647"/>
      <c r="DL30" s="654">
        <v>175013</v>
      </c>
      <c r="DM30" s="646"/>
      <c r="DN30" s="646"/>
      <c r="DO30" s="646"/>
      <c r="DP30" s="646"/>
      <c r="DQ30" s="646"/>
      <c r="DR30" s="646"/>
      <c r="DS30" s="646"/>
      <c r="DT30" s="646"/>
      <c r="DU30" s="646"/>
      <c r="DV30" s="647"/>
      <c r="DW30" s="650">
        <v>2.6</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720767</v>
      </c>
      <c r="S31" s="646"/>
      <c r="T31" s="646"/>
      <c r="U31" s="646"/>
      <c r="V31" s="646"/>
      <c r="W31" s="646"/>
      <c r="X31" s="646"/>
      <c r="Y31" s="647"/>
      <c r="Z31" s="648">
        <v>7.3</v>
      </c>
      <c r="AA31" s="648"/>
      <c r="AB31" s="648"/>
      <c r="AC31" s="648"/>
      <c r="AD31" s="649" t="s">
        <v>137</v>
      </c>
      <c r="AE31" s="649"/>
      <c r="AF31" s="649"/>
      <c r="AG31" s="649"/>
      <c r="AH31" s="649"/>
      <c r="AI31" s="649"/>
      <c r="AJ31" s="649"/>
      <c r="AK31" s="649"/>
      <c r="AL31" s="650" t="s">
        <v>137</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99.7</v>
      </c>
      <c r="BH31" s="700"/>
      <c r="BI31" s="700"/>
      <c r="BJ31" s="700"/>
      <c r="BK31" s="700"/>
      <c r="BL31" s="700"/>
      <c r="BM31" s="640">
        <v>98.9</v>
      </c>
      <c r="BN31" s="700"/>
      <c r="BO31" s="700"/>
      <c r="BP31" s="700"/>
      <c r="BQ31" s="701"/>
      <c r="BR31" s="713">
        <v>99.7</v>
      </c>
      <c r="BS31" s="700"/>
      <c r="BT31" s="700"/>
      <c r="BU31" s="700"/>
      <c r="BV31" s="700"/>
      <c r="BW31" s="700"/>
      <c r="BX31" s="640">
        <v>98.8</v>
      </c>
      <c r="BY31" s="700"/>
      <c r="BZ31" s="700"/>
      <c r="CA31" s="700"/>
      <c r="CB31" s="701"/>
      <c r="CD31" s="691"/>
      <c r="CE31" s="692"/>
      <c r="CF31" s="660" t="s">
        <v>315</v>
      </c>
      <c r="CG31" s="661"/>
      <c r="CH31" s="661"/>
      <c r="CI31" s="661"/>
      <c r="CJ31" s="661"/>
      <c r="CK31" s="661"/>
      <c r="CL31" s="661"/>
      <c r="CM31" s="661"/>
      <c r="CN31" s="661"/>
      <c r="CO31" s="661"/>
      <c r="CP31" s="661"/>
      <c r="CQ31" s="662"/>
      <c r="CR31" s="645">
        <v>27496</v>
      </c>
      <c r="CS31" s="681"/>
      <c r="CT31" s="681"/>
      <c r="CU31" s="681"/>
      <c r="CV31" s="681"/>
      <c r="CW31" s="681"/>
      <c r="CX31" s="681"/>
      <c r="CY31" s="682"/>
      <c r="CZ31" s="650">
        <v>0.3</v>
      </c>
      <c r="DA31" s="679"/>
      <c r="DB31" s="679"/>
      <c r="DC31" s="683"/>
      <c r="DD31" s="654">
        <v>27496</v>
      </c>
      <c r="DE31" s="681"/>
      <c r="DF31" s="681"/>
      <c r="DG31" s="681"/>
      <c r="DH31" s="681"/>
      <c r="DI31" s="681"/>
      <c r="DJ31" s="681"/>
      <c r="DK31" s="682"/>
      <c r="DL31" s="654">
        <v>27496</v>
      </c>
      <c r="DM31" s="681"/>
      <c r="DN31" s="681"/>
      <c r="DO31" s="681"/>
      <c r="DP31" s="681"/>
      <c r="DQ31" s="681"/>
      <c r="DR31" s="681"/>
      <c r="DS31" s="681"/>
      <c r="DT31" s="681"/>
      <c r="DU31" s="681"/>
      <c r="DV31" s="682"/>
      <c r="DW31" s="650">
        <v>0.4</v>
      </c>
      <c r="DX31" s="679"/>
      <c r="DY31" s="679"/>
      <c r="DZ31" s="679"/>
      <c r="EA31" s="679"/>
      <c r="EB31" s="679"/>
      <c r="EC31" s="680"/>
    </row>
    <row r="32" spans="2:133" ht="11.25" customHeight="1" x14ac:dyDescent="0.15">
      <c r="B32" s="695" t="s">
        <v>316</v>
      </c>
      <c r="C32" s="696"/>
      <c r="D32" s="696"/>
      <c r="E32" s="696"/>
      <c r="F32" s="696"/>
      <c r="G32" s="696"/>
      <c r="H32" s="696"/>
      <c r="I32" s="696"/>
      <c r="J32" s="696"/>
      <c r="K32" s="696"/>
      <c r="L32" s="696"/>
      <c r="M32" s="696"/>
      <c r="N32" s="696"/>
      <c r="O32" s="696"/>
      <c r="P32" s="696"/>
      <c r="Q32" s="697"/>
      <c r="R32" s="645" t="s">
        <v>137</v>
      </c>
      <c r="S32" s="646"/>
      <c r="T32" s="646"/>
      <c r="U32" s="646"/>
      <c r="V32" s="646"/>
      <c r="W32" s="646"/>
      <c r="X32" s="646"/>
      <c r="Y32" s="647"/>
      <c r="Z32" s="648" t="s">
        <v>137</v>
      </c>
      <c r="AA32" s="648"/>
      <c r="AB32" s="648"/>
      <c r="AC32" s="648"/>
      <c r="AD32" s="649" t="s">
        <v>137</v>
      </c>
      <c r="AE32" s="649"/>
      <c r="AF32" s="649"/>
      <c r="AG32" s="649"/>
      <c r="AH32" s="649"/>
      <c r="AI32" s="649"/>
      <c r="AJ32" s="649"/>
      <c r="AK32" s="649"/>
      <c r="AL32" s="650" t="s">
        <v>137</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99.6</v>
      </c>
      <c r="BH32" s="681"/>
      <c r="BI32" s="681"/>
      <c r="BJ32" s="681"/>
      <c r="BK32" s="681"/>
      <c r="BL32" s="681"/>
      <c r="BM32" s="651">
        <v>98.7</v>
      </c>
      <c r="BN32" s="711"/>
      <c r="BO32" s="711"/>
      <c r="BP32" s="711"/>
      <c r="BQ32" s="712"/>
      <c r="BR32" s="714">
        <v>99.5</v>
      </c>
      <c r="BS32" s="681"/>
      <c r="BT32" s="681"/>
      <c r="BU32" s="681"/>
      <c r="BV32" s="681"/>
      <c r="BW32" s="681"/>
      <c r="BX32" s="651">
        <v>98.5</v>
      </c>
      <c r="BY32" s="711"/>
      <c r="BZ32" s="711"/>
      <c r="CA32" s="711"/>
      <c r="CB32" s="712"/>
      <c r="CD32" s="693"/>
      <c r="CE32" s="694"/>
      <c r="CF32" s="660" t="s">
        <v>319</v>
      </c>
      <c r="CG32" s="661"/>
      <c r="CH32" s="661"/>
      <c r="CI32" s="661"/>
      <c r="CJ32" s="661"/>
      <c r="CK32" s="661"/>
      <c r="CL32" s="661"/>
      <c r="CM32" s="661"/>
      <c r="CN32" s="661"/>
      <c r="CO32" s="661"/>
      <c r="CP32" s="661"/>
      <c r="CQ32" s="662"/>
      <c r="CR32" s="645">
        <v>12</v>
      </c>
      <c r="CS32" s="646"/>
      <c r="CT32" s="646"/>
      <c r="CU32" s="646"/>
      <c r="CV32" s="646"/>
      <c r="CW32" s="646"/>
      <c r="CX32" s="646"/>
      <c r="CY32" s="647"/>
      <c r="CZ32" s="650">
        <v>0</v>
      </c>
      <c r="DA32" s="679"/>
      <c r="DB32" s="679"/>
      <c r="DC32" s="683"/>
      <c r="DD32" s="654">
        <v>12</v>
      </c>
      <c r="DE32" s="646"/>
      <c r="DF32" s="646"/>
      <c r="DG32" s="646"/>
      <c r="DH32" s="646"/>
      <c r="DI32" s="646"/>
      <c r="DJ32" s="646"/>
      <c r="DK32" s="647"/>
      <c r="DL32" s="654">
        <v>12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550710</v>
      </c>
      <c r="S33" s="646"/>
      <c r="T33" s="646"/>
      <c r="U33" s="646"/>
      <c r="V33" s="646"/>
      <c r="W33" s="646"/>
      <c r="X33" s="646"/>
      <c r="Y33" s="647"/>
      <c r="Z33" s="648">
        <v>5.6</v>
      </c>
      <c r="AA33" s="648"/>
      <c r="AB33" s="648"/>
      <c r="AC33" s="648"/>
      <c r="AD33" s="649" t="s">
        <v>137</v>
      </c>
      <c r="AE33" s="649"/>
      <c r="AF33" s="649"/>
      <c r="AG33" s="649"/>
      <c r="AH33" s="649"/>
      <c r="AI33" s="649"/>
      <c r="AJ33" s="649"/>
      <c r="AK33" s="649"/>
      <c r="AL33" s="650" t="s">
        <v>230</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99.8</v>
      </c>
      <c r="BH33" s="716"/>
      <c r="BI33" s="716"/>
      <c r="BJ33" s="716"/>
      <c r="BK33" s="716"/>
      <c r="BL33" s="716"/>
      <c r="BM33" s="717">
        <v>99.1</v>
      </c>
      <c r="BN33" s="716"/>
      <c r="BO33" s="716"/>
      <c r="BP33" s="716"/>
      <c r="BQ33" s="718"/>
      <c r="BR33" s="715">
        <v>99.8</v>
      </c>
      <c r="BS33" s="716"/>
      <c r="BT33" s="716"/>
      <c r="BU33" s="716"/>
      <c r="BV33" s="716"/>
      <c r="BW33" s="716"/>
      <c r="BX33" s="717">
        <v>99</v>
      </c>
      <c r="BY33" s="716"/>
      <c r="BZ33" s="716"/>
      <c r="CA33" s="716"/>
      <c r="CB33" s="718"/>
      <c r="CD33" s="660" t="s">
        <v>322</v>
      </c>
      <c r="CE33" s="661"/>
      <c r="CF33" s="661"/>
      <c r="CG33" s="661"/>
      <c r="CH33" s="661"/>
      <c r="CI33" s="661"/>
      <c r="CJ33" s="661"/>
      <c r="CK33" s="661"/>
      <c r="CL33" s="661"/>
      <c r="CM33" s="661"/>
      <c r="CN33" s="661"/>
      <c r="CO33" s="661"/>
      <c r="CP33" s="661"/>
      <c r="CQ33" s="662"/>
      <c r="CR33" s="645">
        <v>4716352</v>
      </c>
      <c r="CS33" s="681"/>
      <c r="CT33" s="681"/>
      <c r="CU33" s="681"/>
      <c r="CV33" s="681"/>
      <c r="CW33" s="681"/>
      <c r="CX33" s="681"/>
      <c r="CY33" s="682"/>
      <c r="CZ33" s="650">
        <v>50.3</v>
      </c>
      <c r="DA33" s="679"/>
      <c r="DB33" s="679"/>
      <c r="DC33" s="683"/>
      <c r="DD33" s="654">
        <v>3980761</v>
      </c>
      <c r="DE33" s="681"/>
      <c r="DF33" s="681"/>
      <c r="DG33" s="681"/>
      <c r="DH33" s="681"/>
      <c r="DI33" s="681"/>
      <c r="DJ33" s="681"/>
      <c r="DK33" s="682"/>
      <c r="DL33" s="654">
        <v>2951112</v>
      </c>
      <c r="DM33" s="681"/>
      <c r="DN33" s="681"/>
      <c r="DO33" s="681"/>
      <c r="DP33" s="681"/>
      <c r="DQ33" s="681"/>
      <c r="DR33" s="681"/>
      <c r="DS33" s="681"/>
      <c r="DT33" s="681"/>
      <c r="DU33" s="681"/>
      <c r="DV33" s="682"/>
      <c r="DW33" s="650">
        <v>43.1</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131852</v>
      </c>
      <c r="S34" s="646"/>
      <c r="T34" s="646"/>
      <c r="U34" s="646"/>
      <c r="V34" s="646"/>
      <c r="W34" s="646"/>
      <c r="X34" s="646"/>
      <c r="Y34" s="647"/>
      <c r="Z34" s="648">
        <v>1.3</v>
      </c>
      <c r="AA34" s="648"/>
      <c r="AB34" s="648"/>
      <c r="AC34" s="648"/>
      <c r="AD34" s="649" t="s">
        <v>230</v>
      </c>
      <c r="AE34" s="649"/>
      <c r="AF34" s="649"/>
      <c r="AG34" s="649"/>
      <c r="AH34" s="649"/>
      <c r="AI34" s="649"/>
      <c r="AJ34" s="649"/>
      <c r="AK34" s="649"/>
      <c r="AL34" s="650" t="s">
        <v>137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1617600</v>
      </c>
      <c r="CS34" s="646"/>
      <c r="CT34" s="646"/>
      <c r="CU34" s="646"/>
      <c r="CV34" s="646"/>
      <c r="CW34" s="646"/>
      <c r="CX34" s="646"/>
      <c r="CY34" s="647"/>
      <c r="CZ34" s="650">
        <v>17.2</v>
      </c>
      <c r="DA34" s="679"/>
      <c r="DB34" s="679"/>
      <c r="DC34" s="683"/>
      <c r="DD34" s="654">
        <v>1333999</v>
      </c>
      <c r="DE34" s="646"/>
      <c r="DF34" s="646"/>
      <c r="DG34" s="646"/>
      <c r="DH34" s="646"/>
      <c r="DI34" s="646"/>
      <c r="DJ34" s="646"/>
      <c r="DK34" s="647"/>
      <c r="DL34" s="654">
        <v>1250652</v>
      </c>
      <c r="DM34" s="646"/>
      <c r="DN34" s="646"/>
      <c r="DO34" s="646"/>
      <c r="DP34" s="646"/>
      <c r="DQ34" s="646"/>
      <c r="DR34" s="646"/>
      <c r="DS34" s="646"/>
      <c r="DT34" s="646"/>
      <c r="DU34" s="646"/>
      <c r="DV34" s="647"/>
      <c r="DW34" s="650">
        <v>18.3</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21589</v>
      </c>
      <c r="S35" s="646"/>
      <c r="T35" s="646"/>
      <c r="U35" s="646"/>
      <c r="V35" s="646"/>
      <c r="W35" s="646"/>
      <c r="X35" s="646"/>
      <c r="Y35" s="647"/>
      <c r="Z35" s="648">
        <v>0.2</v>
      </c>
      <c r="AA35" s="648"/>
      <c r="AB35" s="648"/>
      <c r="AC35" s="648"/>
      <c r="AD35" s="649" t="s">
        <v>230</v>
      </c>
      <c r="AE35" s="649"/>
      <c r="AF35" s="649"/>
      <c r="AG35" s="649"/>
      <c r="AH35" s="649"/>
      <c r="AI35" s="649"/>
      <c r="AJ35" s="649"/>
      <c r="AK35" s="649"/>
      <c r="AL35" s="650" t="s">
        <v>137</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77195</v>
      </c>
      <c r="CS35" s="681"/>
      <c r="CT35" s="681"/>
      <c r="CU35" s="681"/>
      <c r="CV35" s="681"/>
      <c r="CW35" s="681"/>
      <c r="CX35" s="681"/>
      <c r="CY35" s="682"/>
      <c r="CZ35" s="650">
        <v>0.8</v>
      </c>
      <c r="DA35" s="679"/>
      <c r="DB35" s="679"/>
      <c r="DC35" s="683"/>
      <c r="DD35" s="654">
        <v>73546</v>
      </c>
      <c r="DE35" s="681"/>
      <c r="DF35" s="681"/>
      <c r="DG35" s="681"/>
      <c r="DH35" s="681"/>
      <c r="DI35" s="681"/>
      <c r="DJ35" s="681"/>
      <c r="DK35" s="682"/>
      <c r="DL35" s="654">
        <v>73546</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738050</v>
      </c>
      <c r="S36" s="646"/>
      <c r="T36" s="646"/>
      <c r="U36" s="646"/>
      <c r="V36" s="646"/>
      <c r="W36" s="646"/>
      <c r="X36" s="646"/>
      <c r="Y36" s="647"/>
      <c r="Z36" s="648">
        <v>7.4</v>
      </c>
      <c r="AA36" s="648"/>
      <c r="AB36" s="648"/>
      <c r="AC36" s="648"/>
      <c r="AD36" s="649" t="s">
        <v>137</v>
      </c>
      <c r="AE36" s="649"/>
      <c r="AF36" s="649"/>
      <c r="AG36" s="649"/>
      <c r="AH36" s="649"/>
      <c r="AI36" s="649"/>
      <c r="AJ36" s="649"/>
      <c r="AK36" s="649"/>
      <c r="AL36" s="650" t="s">
        <v>230</v>
      </c>
      <c r="AM36" s="651"/>
      <c r="AN36" s="651"/>
      <c r="AO36" s="652"/>
      <c r="AP36" s="235"/>
      <c r="AQ36" s="719" t="s">
        <v>330</v>
      </c>
      <c r="AR36" s="720"/>
      <c r="AS36" s="720"/>
      <c r="AT36" s="720"/>
      <c r="AU36" s="720"/>
      <c r="AV36" s="720"/>
      <c r="AW36" s="720"/>
      <c r="AX36" s="720"/>
      <c r="AY36" s="721"/>
      <c r="AZ36" s="634">
        <v>1053438</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21297</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1164920</v>
      </c>
      <c r="CS36" s="646"/>
      <c r="CT36" s="646"/>
      <c r="CU36" s="646"/>
      <c r="CV36" s="646"/>
      <c r="CW36" s="646"/>
      <c r="CX36" s="646"/>
      <c r="CY36" s="647"/>
      <c r="CZ36" s="650">
        <v>12.4</v>
      </c>
      <c r="DA36" s="679"/>
      <c r="DB36" s="679"/>
      <c r="DC36" s="683"/>
      <c r="DD36" s="654">
        <v>1000482</v>
      </c>
      <c r="DE36" s="646"/>
      <c r="DF36" s="646"/>
      <c r="DG36" s="646"/>
      <c r="DH36" s="646"/>
      <c r="DI36" s="646"/>
      <c r="DJ36" s="646"/>
      <c r="DK36" s="647"/>
      <c r="DL36" s="654">
        <v>980739</v>
      </c>
      <c r="DM36" s="646"/>
      <c r="DN36" s="646"/>
      <c r="DO36" s="646"/>
      <c r="DP36" s="646"/>
      <c r="DQ36" s="646"/>
      <c r="DR36" s="646"/>
      <c r="DS36" s="646"/>
      <c r="DT36" s="646"/>
      <c r="DU36" s="646"/>
      <c r="DV36" s="647"/>
      <c r="DW36" s="650">
        <v>14.3</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280720</v>
      </c>
      <c r="S37" s="646"/>
      <c r="T37" s="646"/>
      <c r="U37" s="646"/>
      <c r="V37" s="646"/>
      <c r="W37" s="646"/>
      <c r="X37" s="646"/>
      <c r="Y37" s="647"/>
      <c r="Z37" s="648">
        <v>2.8</v>
      </c>
      <c r="AA37" s="648"/>
      <c r="AB37" s="648"/>
      <c r="AC37" s="648"/>
      <c r="AD37" s="649" t="s">
        <v>137</v>
      </c>
      <c r="AE37" s="649"/>
      <c r="AF37" s="649"/>
      <c r="AG37" s="649"/>
      <c r="AH37" s="649"/>
      <c r="AI37" s="649"/>
      <c r="AJ37" s="649"/>
      <c r="AK37" s="649"/>
      <c r="AL37" s="650" t="s">
        <v>137</v>
      </c>
      <c r="AM37" s="651"/>
      <c r="AN37" s="651"/>
      <c r="AO37" s="652"/>
      <c r="AQ37" s="723" t="s">
        <v>334</v>
      </c>
      <c r="AR37" s="724"/>
      <c r="AS37" s="724"/>
      <c r="AT37" s="724"/>
      <c r="AU37" s="724"/>
      <c r="AV37" s="724"/>
      <c r="AW37" s="724"/>
      <c r="AX37" s="724"/>
      <c r="AY37" s="725"/>
      <c r="AZ37" s="645">
        <v>368531</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-51078</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636391</v>
      </c>
      <c r="CS37" s="681"/>
      <c r="CT37" s="681"/>
      <c r="CU37" s="681"/>
      <c r="CV37" s="681"/>
      <c r="CW37" s="681"/>
      <c r="CX37" s="681"/>
      <c r="CY37" s="682"/>
      <c r="CZ37" s="650">
        <v>6.8</v>
      </c>
      <c r="DA37" s="679"/>
      <c r="DB37" s="679"/>
      <c r="DC37" s="683"/>
      <c r="DD37" s="654">
        <v>636391</v>
      </c>
      <c r="DE37" s="681"/>
      <c r="DF37" s="681"/>
      <c r="DG37" s="681"/>
      <c r="DH37" s="681"/>
      <c r="DI37" s="681"/>
      <c r="DJ37" s="681"/>
      <c r="DK37" s="682"/>
      <c r="DL37" s="654">
        <v>636391</v>
      </c>
      <c r="DM37" s="681"/>
      <c r="DN37" s="681"/>
      <c r="DO37" s="681"/>
      <c r="DP37" s="681"/>
      <c r="DQ37" s="681"/>
      <c r="DR37" s="681"/>
      <c r="DS37" s="681"/>
      <c r="DT37" s="681"/>
      <c r="DU37" s="681"/>
      <c r="DV37" s="682"/>
      <c r="DW37" s="650">
        <v>9.3000000000000007</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334576</v>
      </c>
      <c r="S38" s="646"/>
      <c r="T38" s="646"/>
      <c r="U38" s="646"/>
      <c r="V38" s="646"/>
      <c r="W38" s="646"/>
      <c r="X38" s="646"/>
      <c r="Y38" s="647"/>
      <c r="Z38" s="648">
        <v>3.4</v>
      </c>
      <c r="AA38" s="648"/>
      <c r="AB38" s="648"/>
      <c r="AC38" s="648"/>
      <c r="AD38" s="649">
        <v>37</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2581</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2549</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1050857</v>
      </c>
      <c r="CS38" s="646"/>
      <c r="CT38" s="646"/>
      <c r="CU38" s="646"/>
      <c r="CV38" s="646"/>
      <c r="CW38" s="646"/>
      <c r="CX38" s="646"/>
      <c r="CY38" s="647"/>
      <c r="CZ38" s="650">
        <v>11.2</v>
      </c>
      <c r="DA38" s="679"/>
      <c r="DB38" s="679"/>
      <c r="DC38" s="683"/>
      <c r="DD38" s="654">
        <v>954960</v>
      </c>
      <c r="DE38" s="646"/>
      <c r="DF38" s="646"/>
      <c r="DG38" s="646"/>
      <c r="DH38" s="646"/>
      <c r="DI38" s="646"/>
      <c r="DJ38" s="646"/>
      <c r="DK38" s="647"/>
      <c r="DL38" s="654">
        <v>646175</v>
      </c>
      <c r="DM38" s="646"/>
      <c r="DN38" s="646"/>
      <c r="DO38" s="646"/>
      <c r="DP38" s="646"/>
      <c r="DQ38" s="646"/>
      <c r="DR38" s="646"/>
      <c r="DS38" s="646"/>
      <c r="DT38" s="646"/>
      <c r="DU38" s="646"/>
      <c r="DV38" s="647"/>
      <c r="DW38" s="650">
        <v>9.4</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141000</v>
      </c>
      <c r="S39" s="646"/>
      <c r="T39" s="646"/>
      <c r="U39" s="646"/>
      <c r="V39" s="646"/>
      <c r="W39" s="646"/>
      <c r="X39" s="646"/>
      <c r="Y39" s="647"/>
      <c r="Z39" s="648">
        <v>1.4</v>
      </c>
      <c r="AA39" s="648"/>
      <c r="AB39" s="648"/>
      <c r="AC39" s="648"/>
      <c r="AD39" s="649" t="s">
        <v>230</v>
      </c>
      <c r="AE39" s="649"/>
      <c r="AF39" s="649"/>
      <c r="AG39" s="649"/>
      <c r="AH39" s="649"/>
      <c r="AI39" s="649"/>
      <c r="AJ39" s="649"/>
      <c r="AK39" s="649"/>
      <c r="AL39" s="650" t="s">
        <v>137</v>
      </c>
      <c r="AM39" s="651"/>
      <c r="AN39" s="651"/>
      <c r="AO39" s="652"/>
      <c r="AQ39" s="723" t="s">
        <v>342</v>
      </c>
      <c r="AR39" s="724"/>
      <c r="AS39" s="724"/>
      <c r="AT39" s="724"/>
      <c r="AU39" s="724"/>
      <c r="AV39" s="724"/>
      <c r="AW39" s="724"/>
      <c r="AX39" s="724"/>
      <c r="AY39" s="725"/>
      <c r="AZ39" s="645" t="s">
        <v>230</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4094</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760780</v>
      </c>
      <c r="CS39" s="681"/>
      <c r="CT39" s="681"/>
      <c r="CU39" s="681"/>
      <c r="CV39" s="681"/>
      <c r="CW39" s="681"/>
      <c r="CX39" s="681"/>
      <c r="CY39" s="682"/>
      <c r="CZ39" s="650">
        <v>8.1</v>
      </c>
      <c r="DA39" s="679"/>
      <c r="DB39" s="679"/>
      <c r="DC39" s="683"/>
      <c r="DD39" s="654">
        <v>617774</v>
      </c>
      <c r="DE39" s="681"/>
      <c r="DF39" s="681"/>
      <c r="DG39" s="681"/>
      <c r="DH39" s="681"/>
      <c r="DI39" s="681"/>
      <c r="DJ39" s="681"/>
      <c r="DK39" s="682"/>
      <c r="DL39" s="654" t="s">
        <v>230</v>
      </c>
      <c r="DM39" s="681"/>
      <c r="DN39" s="681"/>
      <c r="DO39" s="681"/>
      <c r="DP39" s="681"/>
      <c r="DQ39" s="681"/>
      <c r="DR39" s="681"/>
      <c r="DS39" s="681"/>
      <c r="DT39" s="681"/>
      <c r="DU39" s="681"/>
      <c r="DV39" s="682"/>
      <c r="DW39" s="650" t="s">
        <v>230</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230</v>
      </c>
      <c r="AE40" s="649"/>
      <c r="AF40" s="649"/>
      <c r="AG40" s="649"/>
      <c r="AH40" s="649"/>
      <c r="AI40" s="649"/>
      <c r="AJ40" s="649"/>
      <c r="AK40" s="649"/>
      <c r="AL40" s="650" t="s">
        <v>230</v>
      </c>
      <c r="AM40" s="651"/>
      <c r="AN40" s="651"/>
      <c r="AO40" s="652"/>
      <c r="AQ40" s="723" t="s">
        <v>346</v>
      </c>
      <c r="AR40" s="724"/>
      <c r="AS40" s="724"/>
      <c r="AT40" s="724"/>
      <c r="AU40" s="724"/>
      <c r="AV40" s="724"/>
      <c r="AW40" s="724"/>
      <c r="AX40" s="724"/>
      <c r="AY40" s="725"/>
      <c r="AZ40" s="645" t="s">
        <v>137</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106</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45000</v>
      </c>
      <c r="CS40" s="646"/>
      <c r="CT40" s="646"/>
      <c r="CU40" s="646"/>
      <c r="CV40" s="646"/>
      <c r="CW40" s="646"/>
      <c r="CX40" s="646"/>
      <c r="CY40" s="647"/>
      <c r="CZ40" s="650">
        <v>0.5</v>
      </c>
      <c r="DA40" s="679"/>
      <c r="DB40" s="679"/>
      <c r="DC40" s="683"/>
      <c r="DD40" s="654" t="s">
        <v>230</v>
      </c>
      <c r="DE40" s="646"/>
      <c r="DF40" s="646"/>
      <c r="DG40" s="646"/>
      <c r="DH40" s="646"/>
      <c r="DI40" s="646"/>
      <c r="DJ40" s="646"/>
      <c r="DK40" s="647"/>
      <c r="DL40" s="654" t="s">
        <v>137</v>
      </c>
      <c r="DM40" s="646"/>
      <c r="DN40" s="646"/>
      <c r="DO40" s="646"/>
      <c r="DP40" s="646"/>
      <c r="DQ40" s="646"/>
      <c r="DR40" s="646"/>
      <c r="DS40" s="646"/>
      <c r="DT40" s="646"/>
      <c r="DU40" s="646"/>
      <c r="DV40" s="647"/>
      <c r="DW40" s="650" t="s">
        <v>230</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t="s">
        <v>230</v>
      </c>
      <c r="S41" s="646"/>
      <c r="T41" s="646"/>
      <c r="U41" s="646"/>
      <c r="V41" s="646"/>
      <c r="W41" s="646"/>
      <c r="X41" s="646"/>
      <c r="Y41" s="647"/>
      <c r="Z41" s="648" t="s">
        <v>137</v>
      </c>
      <c r="AA41" s="648"/>
      <c r="AB41" s="648"/>
      <c r="AC41" s="648"/>
      <c r="AD41" s="649" t="s">
        <v>137</v>
      </c>
      <c r="AE41" s="649"/>
      <c r="AF41" s="649"/>
      <c r="AG41" s="649"/>
      <c r="AH41" s="649"/>
      <c r="AI41" s="649"/>
      <c r="AJ41" s="649"/>
      <c r="AK41" s="649"/>
      <c r="AL41" s="650" t="s">
        <v>230</v>
      </c>
      <c r="AM41" s="651"/>
      <c r="AN41" s="651"/>
      <c r="AO41" s="652"/>
      <c r="AQ41" s="723" t="s">
        <v>351</v>
      </c>
      <c r="AR41" s="724"/>
      <c r="AS41" s="724"/>
      <c r="AT41" s="724"/>
      <c r="AU41" s="724"/>
      <c r="AV41" s="724"/>
      <c r="AW41" s="724"/>
      <c r="AX41" s="724"/>
      <c r="AY41" s="725"/>
      <c r="AZ41" s="645">
        <v>199418</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v>1</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230</v>
      </c>
      <c r="CS41" s="681"/>
      <c r="CT41" s="681"/>
      <c r="CU41" s="681"/>
      <c r="CV41" s="681"/>
      <c r="CW41" s="681"/>
      <c r="CX41" s="681"/>
      <c r="CY41" s="682"/>
      <c r="CZ41" s="650" t="s">
        <v>230</v>
      </c>
      <c r="DA41" s="679"/>
      <c r="DB41" s="679"/>
      <c r="DC41" s="683"/>
      <c r="DD41" s="654" t="s">
        <v>230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9915207</v>
      </c>
      <c r="S42" s="731"/>
      <c r="T42" s="731"/>
      <c r="U42" s="731"/>
      <c r="V42" s="731"/>
      <c r="W42" s="731"/>
      <c r="X42" s="731"/>
      <c r="Y42" s="739"/>
      <c r="Z42" s="740">
        <v>100</v>
      </c>
      <c r="AA42" s="740"/>
      <c r="AB42" s="740"/>
      <c r="AC42" s="740"/>
      <c r="AD42" s="741">
        <v>6845457</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482908</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303</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1609892</v>
      </c>
      <c r="CS42" s="646"/>
      <c r="CT42" s="646"/>
      <c r="CU42" s="646"/>
      <c r="CV42" s="646"/>
      <c r="CW42" s="646"/>
      <c r="CX42" s="646"/>
      <c r="CY42" s="647"/>
      <c r="CZ42" s="650">
        <v>17.2</v>
      </c>
      <c r="DA42" s="651"/>
      <c r="DB42" s="651"/>
      <c r="DC42" s="663"/>
      <c r="DD42" s="654">
        <v>770329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22893</v>
      </c>
      <c r="CS43" s="681"/>
      <c r="CT43" s="681"/>
      <c r="CU43" s="681"/>
      <c r="CV43" s="681"/>
      <c r="CW43" s="681"/>
      <c r="CX43" s="681"/>
      <c r="CY43" s="682"/>
      <c r="CZ43" s="650">
        <v>0.2</v>
      </c>
      <c r="DA43" s="679"/>
      <c r="DB43" s="679"/>
      <c r="DC43" s="683"/>
      <c r="DD43" s="654">
        <v>22893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1609892</v>
      </c>
      <c r="CS44" s="646"/>
      <c r="CT44" s="646"/>
      <c r="CU44" s="646"/>
      <c r="CV44" s="646"/>
      <c r="CW44" s="646"/>
      <c r="CX44" s="646"/>
      <c r="CY44" s="647"/>
      <c r="CZ44" s="650">
        <v>17.2</v>
      </c>
      <c r="DA44" s="651"/>
      <c r="DB44" s="651"/>
      <c r="DC44" s="663"/>
      <c r="DD44" s="654">
        <v>770329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494411</v>
      </c>
      <c r="CS45" s="681"/>
      <c r="CT45" s="681"/>
      <c r="CU45" s="681"/>
      <c r="CV45" s="681"/>
      <c r="CW45" s="681"/>
      <c r="CX45" s="681"/>
      <c r="CY45" s="682"/>
      <c r="CZ45" s="650">
        <v>5.3</v>
      </c>
      <c r="DA45" s="679"/>
      <c r="DB45" s="679"/>
      <c r="DC45" s="683"/>
      <c r="DD45" s="654">
        <v>240234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1100342</v>
      </c>
      <c r="CS46" s="646"/>
      <c r="CT46" s="646"/>
      <c r="CU46" s="646"/>
      <c r="CV46" s="646"/>
      <c r="CW46" s="646"/>
      <c r="CX46" s="646"/>
      <c r="CY46" s="647"/>
      <c r="CZ46" s="650">
        <v>11.7</v>
      </c>
      <c r="DA46" s="651"/>
      <c r="DB46" s="651"/>
      <c r="DC46" s="663"/>
      <c r="DD46" s="654">
        <v>514956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t="s">
        <v>137</v>
      </c>
      <c r="CS47" s="681"/>
      <c r="CT47" s="681"/>
      <c r="CU47" s="681"/>
      <c r="CV47" s="681"/>
      <c r="CW47" s="681"/>
      <c r="CX47" s="681"/>
      <c r="CY47" s="682"/>
      <c r="CZ47" s="650" t="s">
        <v>137</v>
      </c>
      <c r="DA47" s="679"/>
      <c r="DB47" s="679"/>
      <c r="DC47" s="683"/>
      <c r="DD47" s="654" t="s">
        <v>137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137</v>
      </c>
      <c r="CS48" s="646"/>
      <c r="CT48" s="646"/>
      <c r="CU48" s="646"/>
      <c r="CV48" s="646"/>
      <c r="CW48" s="646"/>
      <c r="CX48" s="646"/>
      <c r="CY48" s="647"/>
      <c r="CZ48" s="650" t="s">
        <v>230</v>
      </c>
      <c r="DA48" s="651"/>
      <c r="DB48" s="651"/>
      <c r="DC48" s="663"/>
      <c r="DD48" s="654" t="s">
        <v>230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9383504</v>
      </c>
      <c r="CS49" s="716"/>
      <c r="CT49" s="716"/>
      <c r="CU49" s="716"/>
      <c r="CV49" s="716"/>
      <c r="CW49" s="716"/>
      <c r="CX49" s="716"/>
      <c r="CY49" s="747"/>
      <c r="CZ49" s="742">
        <v>100</v>
      </c>
      <c r="DA49" s="748"/>
      <c r="DB49" s="748"/>
      <c r="DC49" s="749"/>
      <c r="DD49" s="750">
        <v>6886055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HsakIPs6GziQY7LC+Gg4hXrRk0A7oEaGGIcmNfORoSpbbYkARqf1PWsKzwmwn5s7LtkZAB0WvCu5zyDyru3zQ==" saltValue="l+XJRyBNZ790drYFBbuQH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9763</v>
      </c>
      <c r="R7" s="781"/>
      <c r="S7" s="781"/>
      <c r="T7" s="781"/>
      <c r="U7" s="781"/>
      <c r="V7" s="781">
        <v>9266</v>
      </c>
      <c r="W7" s="781"/>
      <c r="X7" s="781"/>
      <c r="Y7" s="781"/>
      <c r="Z7" s="781"/>
      <c r="AA7" s="781">
        <v>497</v>
      </c>
      <c r="AB7" s="781"/>
      <c r="AC7" s="781"/>
      <c r="AD7" s="781"/>
      <c r="AE7" s="782"/>
      <c r="AF7" s="783">
        <v>130</v>
      </c>
      <c r="AG7" s="784"/>
      <c r="AH7" s="784"/>
      <c r="AI7" s="784"/>
      <c r="AJ7" s="785"/>
      <c r="AK7" s="820">
        <v>616</v>
      </c>
      <c r="AL7" s="821"/>
      <c r="AM7" s="821"/>
      <c r="AN7" s="821"/>
      <c r="AO7" s="821"/>
      <c r="AP7" s="821">
        <v>2449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6</v>
      </c>
      <c r="R8" s="805"/>
      <c r="S8" s="805"/>
      <c r="T8" s="805"/>
      <c r="U8" s="805"/>
      <c r="V8" s="805">
        <v>6</v>
      </c>
      <c r="W8" s="805"/>
      <c r="X8" s="805"/>
      <c r="Y8" s="805"/>
      <c r="Z8" s="805"/>
      <c r="AA8" s="805" t="s">
        <v>607</v>
      </c>
      <c r="AB8" s="805"/>
      <c r="AC8" s="805"/>
      <c r="AD8" s="805"/>
      <c r="AE8" s="806"/>
      <c r="AF8" s="807" t="s">
        <v>392</v>
      </c>
      <c r="AG8" s="808"/>
      <c r="AH8" s="808"/>
      <c r="AI8" s="808"/>
      <c r="AJ8" s="809"/>
      <c r="AK8" s="810">
        <v>4</v>
      </c>
      <c r="AL8" s="811"/>
      <c r="AM8" s="811"/>
      <c r="AN8" s="811"/>
      <c r="AO8" s="811"/>
      <c r="AP8" s="811" t="s">
        <v>607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216</v>
      </c>
      <c r="R9" s="805"/>
      <c r="S9" s="805"/>
      <c r="T9" s="805"/>
      <c r="U9" s="805"/>
      <c r="V9" s="805">
        <v>181</v>
      </c>
      <c r="W9" s="805"/>
      <c r="X9" s="805"/>
      <c r="Y9" s="805"/>
      <c r="Z9" s="805"/>
      <c r="AA9" s="805">
        <v>35</v>
      </c>
      <c r="AB9" s="805"/>
      <c r="AC9" s="805"/>
      <c r="AD9" s="805"/>
      <c r="AE9" s="806"/>
      <c r="AF9" s="807" t="s">
        <v>394</v>
      </c>
      <c r="AG9" s="808"/>
      <c r="AH9" s="808"/>
      <c r="AI9" s="808"/>
      <c r="AJ9" s="809"/>
      <c r="AK9" s="810">
        <v>187</v>
      </c>
      <c r="AL9" s="811"/>
      <c r="AM9" s="811"/>
      <c r="AN9" s="811"/>
      <c r="AO9" s="811"/>
      <c r="AP9" s="811" t="s">
        <v>607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395</v>
      </c>
      <c r="C10" s="802"/>
      <c r="D10" s="802"/>
      <c r="E10" s="802"/>
      <c r="F10" s="802"/>
      <c r="G10" s="802"/>
      <c r="H10" s="802"/>
      <c r="I10" s="802"/>
      <c r="J10" s="802"/>
      <c r="K10" s="802"/>
      <c r="L10" s="802"/>
      <c r="M10" s="802"/>
      <c r="N10" s="802"/>
      <c r="O10" s="802"/>
      <c r="P10" s="803"/>
      <c r="Q10" s="804">
        <v>6</v>
      </c>
      <c r="R10" s="805"/>
      <c r="S10" s="805"/>
      <c r="T10" s="805"/>
      <c r="U10" s="805"/>
      <c r="V10" s="805">
        <v>6</v>
      </c>
      <c r="W10" s="805"/>
      <c r="X10" s="805"/>
      <c r="Y10" s="805"/>
      <c r="Z10" s="805"/>
      <c r="AA10" s="805" t="s">
        <v>607</v>
      </c>
      <c r="AB10" s="805"/>
      <c r="AC10" s="805"/>
      <c r="AD10" s="805"/>
      <c r="AE10" s="806"/>
      <c r="AF10" s="807" t="s">
        <v>396</v>
      </c>
      <c r="AG10" s="808"/>
      <c r="AH10" s="808"/>
      <c r="AI10" s="808"/>
      <c r="AJ10" s="809"/>
      <c r="AK10" s="810">
        <v>6</v>
      </c>
      <c r="AL10" s="811"/>
      <c r="AM10" s="811"/>
      <c r="AN10" s="811"/>
      <c r="AO10" s="811"/>
      <c r="AP10" s="811" t="s">
        <v>607</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398</v>
      </c>
      <c r="B23" s="836" t="s">
        <v>399</v>
      </c>
      <c r="C23" s="837"/>
      <c r="D23" s="837"/>
      <c r="E23" s="837"/>
      <c r="F23" s="837"/>
      <c r="G23" s="837"/>
      <c r="H23" s="837"/>
      <c r="I23" s="837"/>
      <c r="J23" s="837"/>
      <c r="K23" s="837"/>
      <c r="L23" s="837"/>
      <c r="M23" s="837"/>
      <c r="N23" s="837"/>
      <c r="O23" s="837"/>
      <c r="P23" s="838"/>
      <c r="Q23" s="839">
        <v>9915</v>
      </c>
      <c r="R23" s="840"/>
      <c r="S23" s="840"/>
      <c r="T23" s="840"/>
      <c r="U23" s="840"/>
      <c r="V23" s="840">
        <v>9384</v>
      </c>
      <c r="W23" s="840"/>
      <c r="X23" s="840"/>
      <c r="Y23" s="840"/>
      <c r="Z23" s="840"/>
      <c r="AA23" s="840">
        <v>532</v>
      </c>
      <c r="AB23" s="840"/>
      <c r="AC23" s="840"/>
      <c r="AD23" s="840"/>
      <c r="AE23" s="841"/>
      <c r="AF23" s="842">
        <v>130</v>
      </c>
      <c r="AG23" s="840"/>
      <c r="AH23" s="840"/>
      <c r="AI23" s="840"/>
      <c r="AJ23" s="843"/>
      <c r="AK23" s="844"/>
      <c r="AL23" s="845"/>
      <c r="AM23" s="845"/>
      <c r="AN23" s="845"/>
      <c r="AO23" s="845"/>
      <c r="AP23" s="840">
        <v>2449</v>
      </c>
      <c r="AQ23" s="840"/>
      <c r="AR23" s="840"/>
      <c r="AS23" s="840"/>
      <c r="AT23" s="840"/>
      <c r="AU23" s="846"/>
      <c r="AV23" s="846"/>
      <c r="AW23" s="846"/>
      <c r="AX23" s="846"/>
      <c r="AY23" s="847"/>
      <c r="AZ23" s="855" t="s">
        <v>400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403</v>
      </c>
      <c r="R26" s="764"/>
      <c r="S26" s="764"/>
      <c r="T26" s="764"/>
      <c r="U26" s="765"/>
      <c r="V26" s="763" t="s">
        <v>404</v>
      </c>
      <c r="W26" s="764"/>
      <c r="X26" s="764"/>
      <c r="Y26" s="764"/>
      <c r="Z26" s="765"/>
      <c r="AA26" s="763" t="s">
        <v>405</v>
      </c>
      <c r="AB26" s="764"/>
      <c r="AC26" s="764"/>
      <c r="AD26" s="764"/>
      <c r="AE26" s="764"/>
      <c r="AF26" s="858" t="s">
        <v>406</v>
      </c>
      <c r="AG26" s="859"/>
      <c r="AH26" s="859"/>
      <c r="AI26" s="859"/>
      <c r="AJ26" s="860"/>
      <c r="AK26" s="764" t="s">
        <v>407</v>
      </c>
      <c r="AL26" s="764"/>
      <c r="AM26" s="764"/>
      <c r="AN26" s="764"/>
      <c r="AO26" s="765"/>
      <c r="AP26" s="763" t="s">
        <v>408</v>
      </c>
      <c r="AQ26" s="764"/>
      <c r="AR26" s="764"/>
      <c r="AS26" s="764"/>
      <c r="AT26" s="765"/>
      <c r="AU26" s="763" t="s">
        <v>409</v>
      </c>
      <c r="AV26" s="764"/>
      <c r="AW26" s="764"/>
      <c r="AX26" s="764"/>
      <c r="AY26" s="765"/>
      <c r="AZ26" s="763" t="s">
        <v>410</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411</v>
      </c>
      <c r="C28" s="778"/>
      <c r="D28" s="778"/>
      <c r="E28" s="778"/>
      <c r="F28" s="778"/>
      <c r="G28" s="778"/>
      <c r="H28" s="778"/>
      <c r="I28" s="778"/>
      <c r="J28" s="778"/>
      <c r="K28" s="778"/>
      <c r="L28" s="778"/>
      <c r="M28" s="778"/>
      <c r="N28" s="778"/>
      <c r="O28" s="778"/>
      <c r="P28" s="779"/>
      <c r="Q28" s="868">
        <v>1979</v>
      </c>
      <c r="R28" s="869"/>
      <c r="S28" s="869"/>
      <c r="T28" s="869"/>
      <c r="U28" s="869"/>
      <c r="V28" s="869">
        <v>1958</v>
      </c>
      <c r="W28" s="869"/>
      <c r="X28" s="869"/>
      <c r="Y28" s="869"/>
      <c r="Z28" s="869"/>
      <c r="AA28" s="869">
        <v>21</v>
      </c>
      <c r="AB28" s="869"/>
      <c r="AC28" s="869"/>
      <c r="AD28" s="869"/>
      <c r="AE28" s="870"/>
      <c r="AF28" s="871">
        <v>21</v>
      </c>
      <c r="AG28" s="869"/>
      <c r="AH28" s="869"/>
      <c r="AI28" s="869"/>
      <c r="AJ28" s="872"/>
      <c r="AK28" s="873">
        <v>229</v>
      </c>
      <c r="AL28" s="864"/>
      <c r="AM28" s="864"/>
      <c r="AN28" s="864"/>
      <c r="AO28" s="864"/>
      <c r="AP28" s="864" t="s">
        <v>607</v>
      </c>
      <c r="AQ28" s="864"/>
      <c r="AR28" s="864"/>
      <c r="AS28" s="864"/>
      <c r="AT28" s="864"/>
      <c r="AU28" s="864" t="s">
        <v>607</v>
      </c>
      <c r="AV28" s="864"/>
      <c r="AW28" s="864"/>
      <c r="AX28" s="864"/>
      <c r="AY28" s="864"/>
      <c r="AZ28" s="865" t="s">
        <v>607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412</v>
      </c>
      <c r="C29" s="802"/>
      <c r="D29" s="802"/>
      <c r="E29" s="802"/>
      <c r="F29" s="802"/>
      <c r="G29" s="802"/>
      <c r="H29" s="802"/>
      <c r="I29" s="802"/>
      <c r="J29" s="802"/>
      <c r="K29" s="802"/>
      <c r="L29" s="802"/>
      <c r="M29" s="802"/>
      <c r="N29" s="802"/>
      <c r="O29" s="802"/>
      <c r="P29" s="803"/>
      <c r="Q29" s="804">
        <v>296</v>
      </c>
      <c r="R29" s="805"/>
      <c r="S29" s="805"/>
      <c r="T29" s="805"/>
      <c r="U29" s="805"/>
      <c r="V29" s="805">
        <v>295</v>
      </c>
      <c r="W29" s="805"/>
      <c r="X29" s="805"/>
      <c r="Y29" s="805"/>
      <c r="Z29" s="805"/>
      <c r="AA29" s="805">
        <v>1</v>
      </c>
      <c r="AB29" s="805"/>
      <c r="AC29" s="805"/>
      <c r="AD29" s="805"/>
      <c r="AE29" s="806"/>
      <c r="AF29" s="807">
        <v>1</v>
      </c>
      <c r="AG29" s="808"/>
      <c r="AH29" s="808"/>
      <c r="AI29" s="808"/>
      <c r="AJ29" s="809"/>
      <c r="AK29" s="876">
        <v>37</v>
      </c>
      <c r="AL29" s="877"/>
      <c r="AM29" s="877"/>
      <c r="AN29" s="877"/>
      <c r="AO29" s="877"/>
      <c r="AP29" s="877" t="s">
        <v>607</v>
      </c>
      <c r="AQ29" s="877"/>
      <c r="AR29" s="877"/>
      <c r="AS29" s="877"/>
      <c r="AT29" s="877"/>
      <c r="AU29" s="877" t="s">
        <v>607</v>
      </c>
      <c r="AV29" s="877"/>
      <c r="AW29" s="877"/>
      <c r="AX29" s="877"/>
      <c r="AY29" s="877"/>
      <c r="AZ29" s="878" t="s">
        <v>607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413</v>
      </c>
      <c r="C30" s="802"/>
      <c r="D30" s="802"/>
      <c r="E30" s="802"/>
      <c r="F30" s="802"/>
      <c r="G30" s="802"/>
      <c r="H30" s="802"/>
      <c r="I30" s="802"/>
      <c r="J30" s="802"/>
      <c r="K30" s="802"/>
      <c r="L30" s="802"/>
      <c r="M30" s="802"/>
      <c r="N30" s="802"/>
      <c r="O30" s="802"/>
      <c r="P30" s="803"/>
      <c r="Q30" s="804">
        <v>1167</v>
      </c>
      <c r="R30" s="805"/>
      <c r="S30" s="805"/>
      <c r="T30" s="805"/>
      <c r="U30" s="805"/>
      <c r="V30" s="805">
        <v>1164</v>
      </c>
      <c r="W30" s="805"/>
      <c r="X30" s="805"/>
      <c r="Y30" s="805"/>
      <c r="Z30" s="805"/>
      <c r="AA30" s="805">
        <v>3</v>
      </c>
      <c r="AB30" s="805"/>
      <c r="AC30" s="805"/>
      <c r="AD30" s="805"/>
      <c r="AE30" s="806"/>
      <c r="AF30" s="807">
        <v>3</v>
      </c>
      <c r="AG30" s="808"/>
      <c r="AH30" s="808"/>
      <c r="AI30" s="808"/>
      <c r="AJ30" s="809"/>
      <c r="AK30" s="876">
        <v>213</v>
      </c>
      <c r="AL30" s="877"/>
      <c r="AM30" s="877"/>
      <c r="AN30" s="877"/>
      <c r="AO30" s="877"/>
      <c r="AP30" s="877" t="s">
        <v>607</v>
      </c>
      <c r="AQ30" s="877"/>
      <c r="AR30" s="877"/>
      <c r="AS30" s="877"/>
      <c r="AT30" s="877"/>
      <c r="AU30" s="877" t="s">
        <v>607</v>
      </c>
      <c r="AV30" s="877"/>
      <c r="AW30" s="877"/>
      <c r="AX30" s="877"/>
      <c r="AY30" s="877"/>
      <c r="AZ30" s="878" t="s">
        <v>607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414</v>
      </c>
      <c r="C31" s="802"/>
      <c r="D31" s="802"/>
      <c r="E31" s="802"/>
      <c r="F31" s="802"/>
      <c r="G31" s="802"/>
      <c r="H31" s="802"/>
      <c r="I31" s="802"/>
      <c r="J31" s="802"/>
      <c r="K31" s="802"/>
      <c r="L31" s="802"/>
      <c r="M31" s="802"/>
      <c r="N31" s="802"/>
      <c r="O31" s="802"/>
      <c r="P31" s="803"/>
      <c r="Q31" s="804">
        <v>976</v>
      </c>
      <c r="R31" s="805"/>
      <c r="S31" s="805"/>
      <c r="T31" s="805"/>
      <c r="U31" s="805"/>
      <c r="V31" s="805">
        <v>976</v>
      </c>
      <c r="W31" s="805"/>
      <c r="X31" s="805"/>
      <c r="Y31" s="805"/>
      <c r="Z31" s="805"/>
      <c r="AA31" s="805" t="s">
        <v>607</v>
      </c>
      <c r="AB31" s="805"/>
      <c r="AC31" s="805"/>
      <c r="AD31" s="805"/>
      <c r="AE31" s="806"/>
      <c r="AF31" s="807" t="s">
        <v>400</v>
      </c>
      <c r="AG31" s="808"/>
      <c r="AH31" s="808"/>
      <c r="AI31" s="808"/>
      <c r="AJ31" s="809"/>
      <c r="AK31" s="876">
        <v>361</v>
      </c>
      <c r="AL31" s="877"/>
      <c r="AM31" s="877"/>
      <c r="AN31" s="877"/>
      <c r="AO31" s="877"/>
      <c r="AP31" s="877">
        <v>2962</v>
      </c>
      <c r="AQ31" s="877"/>
      <c r="AR31" s="877"/>
      <c r="AS31" s="877"/>
      <c r="AT31" s="877"/>
      <c r="AU31" s="877">
        <v>2450</v>
      </c>
      <c r="AV31" s="877"/>
      <c r="AW31" s="877"/>
      <c r="AX31" s="877"/>
      <c r="AY31" s="877"/>
      <c r="AZ31" s="878" t="s">
        <v>607</v>
      </c>
      <c r="BA31" s="878"/>
      <c r="BB31" s="878"/>
      <c r="BC31" s="878"/>
      <c r="BD31" s="878"/>
      <c r="BE31" s="874" t="s">
        <v>415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416</v>
      </c>
      <c r="C32" s="802"/>
      <c r="D32" s="802"/>
      <c r="E32" s="802"/>
      <c r="F32" s="802"/>
      <c r="G32" s="802"/>
      <c r="H32" s="802"/>
      <c r="I32" s="802"/>
      <c r="J32" s="802"/>
      <c r="K32" s="802"/>
      <c r="L32" s="802"/>
      <c r="M32" s="802"/>
      <c r="N32" s="802"/>
      <c r="O32" s="802"/>
      <c r="P32" s="803"/>
      <c r="Q32" s="804">
        <v>20</v>
      </c>
      <c r="R32" s="805"/>
      <c r="S32" s="805"/>
      <c r="T32" s="805"/>
      <c r="U32" s="805"/>
      <c r="V32" s="805">
        <v>20</v>
      </c>
      <c r="W32" s="805"/>
      <c r="X32" s="805"/>
      <c r="Y32" s="805"/>
      <c r="Z32" s="805"/>
      <c r="AA32" s="805" t="s">
        <v>607</v>
      </c>
      <c r="AB32" s="805"/>
      <c r="AC32" s="805"/>
      <c r="AD32" s="805"/>
      <c r="AE32" s="806"/>
      <c r="AF32" s="807" t="s">
        <v>417</v>
      </c>
      <c r="AG32" s="808"/>
      <c r="AH32" s="808"/>
      <c r="AI32" s="808"/>
      <c r="AJ32" s="809"/>
      <c r="AK32" s="876">
        <v>8</v>
      </c>
      <c r="AL32" s="877"/>
      <c r="AM32" s="877"/>
      <c r="AN32" s="877"/>
      <c r="AO32" s="877"/>
      <c r="AP32" s="877" t="s">
        <v>607</v>
      </c>
      <c r="AQ32" s="877"/>
      <c r="AR32" s="877"/>
      <c r="AS32" s="877"/>
      <c r="AT32" s="877"/>
      <c r="AU32" s="877" t="s">
        <v>607</v>
      </c>
      <c r="AV32" s="877"/>
      <c r="AW32" s="877"/>
      <c r="AX32" s="877"/>
      <c r="AY32" s="877"/>
      <c r="AZ32" s="878" t="s">
        <v>607</v>
      </c>
      <c r="BA32" s="878"/>
      <c r="BB32" s="878"/>
      <c r="BC32" s="878"/>
      <c r="BD32" s="878"/>
      <c r="BE32" s="874" t="s">
        <v>418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398</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25</v>
      </c>
      <c r="AG63" s="888"/>
      <c r="AH63" s="888"/>
      <c r="AI63" s="888"/>
      <c r="AJ63" s="889"/>
      <c r="AK63" s="890"/>
      <c r="AL63" s="885"/>
      <c r="AM63" s="885"/>
      <c r="AN63" s="885"/>
      <c r="AO63" s="885"/>
      <c r="AP63" s="888">
        <v>2962</v>
      </c>
      <c r="AQ63" s="888"/>
      <c r="AR63" s="888"/>
      <c r="AS63" s="888"/>
      <c r="AT63" s="888"/>
      <c r="AU63" s="888">
        <v>2450</v>
      </c>
      <c r="AV63" s="888"/>
      <c r="AW63" s="888"/>
      <c r="AX63" s="888"/>
      <c r="AY63" s="888"/>
      <c r="AZ63" s="892"/>
      <c r="BA63" s="892"/>
      <c r="BB63" s="892"/>
      <c r="BC63" s="892"/>
      <c r="BD63" s="892"/>
      <c r="BE63" s="893"/>
      <c r="BF63" s="893"/>
      <c r="BG63" s="893"/>
      <c r="BH63" s="893"/>
      <c r="BI63" s="894"/>
      <c r="BJ63" s="895" t="s">
        <v>396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422</v>
      </c>
      <c r="B66" s="787"/>
      <c r="C66" s="787"/>
      <c r="D66" s="787"/>
      <c r="E66" s="787"/>
      <c r="F66" s="787"/>
      <c r="G66" s="787"/>
      <c r="H66" s="787"/>
      <c r="I66" s="787"/>
      <c r="J66" s="787"/>
      <c r="K66" s="787"/>
      <c r="L66" s="787"/>
      <c r="M66" s="787"/>
      <c r="N66" s="787"/>
      <c r="O66" s="787"/>
      <c r="P66" s="788"/>
      <c r="Q66" s="763" t="s">
        <v>423</v>
      </c>
      <c r="R66" s="764"/>
      <c r="S66" s="764"/>
      <c r="T66" s="764"/>
      <c r="U66" s="765"/>
      <c r="V66" s="763" t="s">
        <v>404</v>
      </c>
      <c r="W66" s="764"/>
      <c r="X66" s="764"/>
      <c r="Y66" s="764"/>
      <c r="Z66" s="765"/>
      <c r="AA66" s="763" t="s">
        <v>405</v>
      </c>
      <c r="AB66" s="764"/>
      <c r="AC66" s="764"/>
      <c r="AD66" s="764"/>
      <c r="AE66" s="765"/>
      <c r="AF66" s="898" t="s">
        <v>424</v>
      </c>
      <c r="AG66" s="859"/>
      <c r="AH66" s="859"/>
      <c r="AI66" s="859"/>
      <c r="AJ66" s="899"/>
      <c r="AK66" s="763" t="s">
        <v>425</v>
      </c>
      <c r="AL66" s="787"/>
      <c r="AM66" s="787"/>
      <c r="AN66" s="787"/>
      <c r="AO66" s="788"/>
      <c r="AP66" s="763" t="s">
        <v>426</v>
      </c>
      <c r="AQ66" s="764"/>
      <c r="AR66" s="764"/>
      <c r="AS66" s="764"/>
      <c r="AT66" s="765"/>
      <c r="AU66" s="763" t="s">
        <v>427</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v>8143</v>
      </c>
      <c r="R68" s="919"/>
      <c r="S68" s="919"/>
      <c r="T68" s="919"/>
      <c r="U68" s="920"/>
      <c r="V68" s="912">
        <v>7203</v>
      </c>
      <c r="W68" s="912"/>
      <c r="X68" s="912"/>
      <c r="Y68" s="912"/>
      <c r="Z68" s="912"/>
      <c r="AA68" s="912">
        <v>939</v>
      </c>
      <c r="AB68" s="912"/>
      <c r="AC68" s="912"/>
      <c r="AD68" s="912"/>
      <c r="AE68" s="912"/>
      <c r="AF68" s="912">
        <v>939</v>
      </c>
      <c r="AG68" s="912"/>
      <c r="AH68" s="912"/>
      <c r="AI68" s="912"/>
      <c r="AJ68" s="912"/>
      <c r="AK68" s="912" t="s">
        <v>598</v>
      </c>
      <c r="AL68" s="912"/>
      <c r="AM68" s="912"/>
      <c r="AN68" s="912"/>
      <c r="AO68" s="912"/>
      <c r="AP68" s="912" t="s">
        <v>598</v>
      </c>
      <c r="AQ68" s="912"/>
      <c r="AR68" s="912"/>
      <c r="AS68" s="912"/>
      <c r="AT68" s="912"/>
      <c r="AU68" s="912" t="s">
        <v>598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21" t="s">
        <v>590</v>
      </c>
      <c r="C69" s="922"/>
      <c r="D69" s="922"/>
      <c r="E69" s="922"/>
      <c r="F69" s="922"/>
      <c r="G69" s="922"/>
      <c r="H69" s="922"/>
      <c r="I69" s="922"/>
      <c r="J69" s="922"/>
      <c r="K69" s="922"/>
      <c r="L69" s="922"/>
      <c r="M69" s="922"/>
      <c r="N69" s="922"/>
      <c r="O69" s="922"/>
      <c r="P69" s="923"/>
      <c r="Q69" s="924">
        <v>1637</v>
      </c>
      <c r="R69" s="925"/>
      <c r="S69" s="925"/>
      <c r="T69" s="925"/>
      <c r="U69" s="876"/>
      <c r="V69" s="877">
        <v>1542</v>
      </c>
      <c r="W69" s="877"/>
      <c r="X69" s="877"/>
      <c r="Y69" s="877"/>
      <c r="Z69" s="877"/>
      <c r="AA69" s="877">
        <v>95</v>
      </c>
      <c r="AB69" s="877"/>
      <c r="AC69" s="877"/>
      <c r="AD69" s="877"/>
      <c r="AE69" s="877"/>
      <c r="AF69" s="877">
        <v>95</v>
      </c>
      <c r="AG69" s="877"/>
      <c r="AH69" s="877"/>
      <c r="AI69" s="877"/>
      <c r="AJ69" s="877"/>
      <c r="AK69" s="877" t="s">
        <v>598</v>
      </c>
      <c r="AL69" s="877"/>
      <c r="AM69" s="877"/>
      <c r="AN69" s="877"/>
      <c r="AO69" s="877"/>
      <c r="AP69" s="877" t="s">
        <v>598</v>
      </c>
      <c r="AQ69" s="877"/>
      <c r="AR69" s="877"/>
      <c r="AS69" s="877"/>
      <c r="AT69" s="877"/>
      <c r="AU69" s="877" t="s">
        <v>598</v>
      </c>
      <c r="AV69" s="877"/>
      <c r="AW69" s="877"/>
      <c r="AX69" s="877"/>
      <c r="AY69" s="877"/>
      <c r="AZ69" s="926"/>
      <c r="BA69" s="926"/>
      <c r="BB69" s="926"/>
      <c r="BC69" s="926"/>
      <c r="BD69" s="927"/>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21" t="s">
        <v>591</v>
      </c>
      <c r="C70" s="922"/>
      <c r="D70" s="922"/>
      <c r="E70" s="922"/>
      <c r="F70" s="922"/>
      <c r="G70" s="922"/>
      <c r="H70" s="922"/>
      <c r="I70" s="922"/>
      <c r="J70" s="922"/>
      <c r="K70" s="922"/>
      <c r="L70" s="922"/>
      <c r="M70" s="922"/>
      <c r="N70" s="922"/>
      <c r="O70" s="922"/>
      <c r="P70" s="923"/>
      <c r="Q70" s="924">
        <v>878811</v>
      </c>
      <c r="R70" s="925"/>
      <c r="S70" s="925"/>
      <c r="T70" s="925"/>
      <c r="U70" s="876"/>
      <c r="V70" s="877">
        <v>858109</v>
      </c>
      <c r="W70" s="877"/>
      <c r="X70" s="877"/>
      <c r="Y70" s="877"/>
      <c r="Z70" s="877"/>
      <c r="AA70" s="877">
        <v>20702</v>
      </c>
      <c r="AB70" s="877"/>
      <c r="AC70" s="877"/>
      <c r="AD70" s="877"/>
      <c r="AE70" s="877"/>
      <c r="AF70" s="877">
        <v>20702</v>
      </c>
      <c r="AG70" s="877"/>
      <c r="AH70" s="877"/>
      <c r="AI70" s="877"/>
      <c r="AJ70" s="877"/>
      <c r="AK70" s="877">
        <v>1</v>
      </c>
      <c r="AL70" s="877"/>
      <c r="AM70" s="877"/>
      <c r="AN70" s="877"/>
      <c r="AO70" s="877"/>
      <c r="AP70" s="877" t="s">
        <v>598</v>
      </c>
      <c r="AQ70" s="877"/>
      <c r="AR70" s="877"/>
      <c r="AS70" s="877"/>
      <c r="AT70" s="877"/>
      <c r="AU70" s="877" t="s">
        <v>598</v>
      </c>
      <c r="AV70" s="877"/>
      <c r="AW70" s="877"/>
      <c r="AX70" s="877"/>
      <c r="AY70" s="877"/>
      <c r="AZ70" s="926"/>
      <c r="BA70" s="926"/>
      <c r="BB70" s="926"/>
      <c r="BC70" s="926"/>
      <c r="BD70" s="927"/>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21" t="s">
        <v>592</v>
      </c>
      <c r="C71" s="922"/>
      <c r="D71" s="922"/>
      <c r="E71" s="922"/>
      <c r="F71" s="922"/>
      <c r="G71" s="922"/>
      <c r="H71" s="922"/>
      <c r="I71" s="922"/>
      <c r="J71" s="922"/>
      <c r="K71" s="922"/>
      <c r="L71" s="922"/>
      <c r="M71" s="922"/>
      <c r="N71" s="922"/>
      <c r="O71" s="922"/>
      <c r="P71" s="923"/>
      <c r="Q71" s="928">
        <v>834</v>
      </c>
      <c r="R71" s="877"/>
      <c r="S71" s="877"/>
      <c r="T71" s="877"/>
      <c r="U71" s="877"/>
      <c r="V71" s="877">
        <v>812</v>
      </c>
      <c r="W71" s="877"/>
      <c r="X71" s="877"/>
      <c r="Y71" s="877"/>
      <c r="Z71" s="877"/>
      <c r="AA71" s="877">
        <v>21</v>
      </c>
      <c r="AB71" s="877"/>
      <c r="AC71" s="877"/>
      <c r="AD71" s="877"/>
      <c r="AE71" s="877"/>
      <c r="AF71" s="877">
        <v>21</v>
      </c>
      <c r="AG71" s="877"/>
      <c r="AH71" s="877"/>
      <c r="AI71" s="877"/>
      <c r="AJ71" s="877"/>
      <c r="AK71" s="877">
        <v>20</v>
      </c>
      <c r="AL71" s="877"/>
      <c r="AM71" s="877"/>
      <c r="AN71" s="877"/>
      <c r="AO71" s="877"/>
      <c r="AP71" s="877">
        <v>70</v>
      </c>
      <c r="AQ71" s="877"/>
      <c r="AR71" s="877"/>
      <c r="AS71" s="877"/>
      <c r="AT71" s="877"/>
      <c r="AU71" s="877">
        <v>33</v>
      </c>
      <c r="AV71" s="877"/>
      <c r="AW71" s="877"/>
      <c r="AX71" s="877"/>
      <c r="AY71" s="877"/>
      <c r="AZ71" s="926"/>
      <c r="BA71" s="926"/>
      <c r="BB71" s="926"/>
      <c r="BC71" s="926"/>
      <c r="BD71" s="927"/>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21" t="s">
        <v>593</v>
      </c>
      <c r="C72" s="922"/>
      <c r="D72" s="922"/>
      <c r="E72" s="922"/>
      <c r="F72" s="922"/>
      <c r="G72" s="922"/>
      <c r="H72" s="922"/>
      <c r="I72" s="922"/>
      <c r="J72" s="922"/>
      <c r="K72" s="922"/>
      <c r="L72" s="922"/>
      <c r="M72" s="922"/>
      <c r="N72" s="922"/>
      <c r="O72" s="922"/>
      <c r="P72" s="923"/>
      <c r="Q72" s="928">
        <v>934</v>
      </c>
      <c r="R72" s="877"/>
      <c r="S72" s="877"/>
      <c r="T72" s="877"/>
      <c r="U72" s="877"/>
      <c r="V72" s="877">
        <v>866</v>
      </c>
      <c r="W72" s="877"/>
      <c r="X72" s="877"/>
      <c r="Y72" s="877"/>
      <c r="Z72" s="877"/>
      <c r="AA72" s="877">
        <v>68</v>
      </c>
      <c r="AB72" s="877"/>
      <c r="AC72" s="877"/>
      <c r="AD72" s="877"/>
      <c r="AE72" s="877"/>
      <c r="AF72" s="877">
        <v>794</v>
      </c>
      <c r="AG72" s="877"/>
      <c r="AH72" s="877"/>
      <c r="AI72" s="877"/>
      <c r="AJ72" s="877"/>
      <c r="AK72" s="877">
        <v>35</v>
      </c>
      <c r="AL72" s="877"/>
      <c r="AM72" s="877"/>
      <c r="AN72" s="877"/>
      <c r="AO72" s="877"/>
      <c r="AP72" s="877">
        <v>682</v>
      </c>
      <c r="AQ72" s="877"/>
      <c r="AR72" s="877"/>
      <c r="AS72" s="877"/>
      <c r="AT72" s="877"/>
      <c r="AU72" s="877" t="s">
        <v>599</v>
      </c>
      <c r="AV72" s="877"/>
      <c r="AW72" s="877"/>
      <c r="AX72" s="877"/>
      <c r="AY72" s="877"/>
      <c r="AZ72" s="926"/>
      <c r="BA72" s="926"/>
      <c r="BB72" s="926"/>
      <c r="BC72" s="926"/>
      <c r="BD72" s="927"/>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21" t="s">
        <v>594</v>
      </c>
      <c r="C73" s="922"/>
      <c r="D73" s="922"/>
      <c r="E73" s="922"/>
      <c r="F73" s="922"/>
      <c r="G73" s="922"/>
      <c r="H73" s="922"/>
      <c r="I73" s="922"/>
      <c r="J73" s="922"/>
      <c r="K73" s="922"/>
      <c r="L73" s="922"/>
      <c r="M73" s="922"/>
      <c r="N73" s="922"/>
      <c r="O73" s="922"/>
      <c r="P73" s="923"/>
      <c r="Q73" s="928">
        <v>1284</v>
      </c>
      <c r="R73" s="877"/>
      <c r="S73" s="877"/>
      <c r="T73" s="877"/>
      <c r="U73" s="877"/>
      <c r="V73" s="877">
        <v>1237</v>
      </c>
      <c r="W73" s="877"/>
      <c r="X73" s="877"/>
      <c r="Y73" s="877"/>
      <c r="Z73" s="877"/>
      <c r="AA73" s="877">
        <v>47</v>
      </c>
      <c r="AB73" s="877"/>
      <c r="AC73" s="877"/>
      <c r="AD73" s="877"/>
      <c r="AE73" s="877"/>
      <c r="AF73" s="877">
        <v>47</v>
      </c>
      <c r="AG73" s="877"/>
      <c r="AH73" s="877"/>
      <c r="AI73" s="877"/>
      <c r="AJ73" s="877"/>
      <c r="AK73" s="877" t="s">
        <v>600</v>
      </c>
      <c r="AL73" s="877"/>
      <c r="AM73" s="877"/>
      <c r="AN73" s="877"/>
      <c r="AO73" s="877"/>
      <c r="AP73" s="877">
        <v>268</v>
      </c>
      <c r="AQ73" s="877"/>
      <c r="AR73" s="877"/>
      <c r="AS73" s="877"/>
      <c r="AT73" s="877"/>
      <c r="AU73" s="877">
        <v>45</v>
      </c>
      <c r="AV73" s="877"/>
      <c r="AW73" s="877"/>
      <c r="AX73" s="877"/>
      <c r="AY73" s="877"/>
      <c r="AZ73" s="926"/>
      <c r="BA73" s="926"/>
      <c r="BB73" s="926"/>
      <c r="BC73" s="926"/>
      <c r="BD73" s="927"/>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21" t="s">
        <v>595</v>
      </c>
      <c r="C74" s="922"/>
      <c r="D74" s="922"/>
      <c r="E74" s="922"/>
      <c r="F74" s="922"/>
      <c r="G74" s="922"/>
      <c r="H74" s="922"/>
      <c r="I74" s="922"/>
      <c r="J74" s="922"/>
      <c r="K74" s="922"/>
      <c r="L74" s="922"/>
      <c r="M74" s="922"/>
      <c r="N74" s="922"/>
      <c r="O74" s="922"/>
      <c r="P74" s="923"/>
      <c r="Q74" s="928">
        <v>535</v>
      </c>
      <c r="R74" s="877"/>
      <c r="S74" s="877"/>
      <c r="T74" s="877"/>
      <c r="U74" s="877"/>
      <c r="V74" s="877">
        <v>509</v>
      </c>
      <c r="W74" s="877"/>
      <c r="X74" s="877"/>
      <c r="Y74" s="877"/>
      <c r="Z74" s="877"/>
      <c r="AA74" s="877">
        <v>26</v>
      </c>
      <c r="AB74" s="877"/>
      <c r="AC74" s="877"/>
      <c r="AD74" s="877"/>
      <c r="AE74" s="877"/>
      <c r="AF74" s="877">
        <v>5</v>
      </c>
      <c r="AG74" s="877"/>
      <c r="AH74" s="877"/>
      <c r="AI74" s="877"/>
      <c r="AJ74" s="877"/>
      <c r="AK74" s="877" t="s">
        <v>600</v>
      </c>
      <c r="AL74" s="877"/>
      <c r="AM74" s="877"/>
      <c r="AN74" s="877"/>
      <c r="AO74" s="877"/>
      <c r="AP74" s="877" t="s">
        <v>600</v>
      </c>
      <c r="AQ74" s="877"/>
      <c r="AR74" s="877"/>
      <c r="AS74" s="877"/>
      <c r="AT74" s="877"/>
      <c r="AU74" s="877" t="s">
        <v>600</v>
      </c>
      <c r="AV74" s="877"/>
      <c r="AW74" s="877"/>
      <c r="AX74" s="877"/>
      <c r="AY74" s="877"/>
      <c r="AZ74" s="926"/>
      <c r="BA74" s="926"/>
      <c r="BB74" s="926"/>
      <c r="BC74" s="926"/>
      <c r="BD74" s="927"/>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21" t="s">
        <v>596</v>
      </c>
      <c r="C75" s="922"/>
      <c r="D75" s="922"/>
      <c r="E75" s="922"/>
      <c r="F75" s="922"/>
      <c r="G75" s="922"/>
      <c r="H75" s="922"/>
      <c r="I75" s="922"/>
      <c r="J75" s="922"/>
      <c r="K75" s="922"/>
      <c r="L75" s="922"/>
      <c r="M75" s="922"/>
      <c r="N75" s="922"/>
      <c r="O75" s="922"/>
      <c r="P75" s="923"/>
      <c r="Q75" s="924">
        <v>45</v>
      </c>
      <c r="R75" s="925"/>
      <c r="S75" s="925"/>
      <c r="T75" s="925"/>
      <c r="U75" s="876"/>
      <c r="V75" s="929">
        <v>35</v>
      </c>
      <c r="W75" s="925"/>
      <c r="X75" s="925"/>
      <c r="Y75" s="925"/>
      <c r="Z75" s="876"/>
      <c r="AA75" s="929">
        <v>10</v>
      </c>
      <c r="AB75" s="925"/>
      <c r="AC75" s="925"/>
      <c r="AD75" s="925"/>
      <c r="AE75" s="876"/>
      <c r="AF75" s="929">
        <v>10</v>
      </c>
      <c r="AG75" s="925"/>
      <c r="AH75" s="925"/>
      <c r="AI75" s="925"/>
      <c r="AJ75" s="876"/>
      <c r="AK75" s="929">
        <v>25</v>
      </c>
      <c r="AL75" s="925"/>
      <c r="AM75" s="925"/>
      <c r="AN75" s="925"/>
      <c r="AO75" s="876"/>
      <c r="AP75" s="929" t="s">
        <v>601</v>
      </c>
      <c r="AQ75" s="925"/>
      <c r="AR75" s="925"/>
      <c r="AS75" s="925"/>
      <c r="AT75" s="876"/>
      <c r="AU75" s="929" t="s">
        <v>600</v>
      </c>
      <c r="AV75" s="925"/>
      <c r="AW75" s="925"/>
      <c r="AX75" s="925"/>
      <c r="AY75" s="876"/>
      <c r="AZ75" s="926"/>
      <c r="BA75" s="926"/>
      <c r="BB75" s="926"/>
      <c r="BC75" s="926"/>
      <c r="BD75" s="927"/>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21" t="s">
        <v>597</v>
      </c>
      <c r="C76" s="922"/>
      <c r="D76" s="922"/>
      <c r="E76" s="922"/>
      <c r="F76" s="922"/>
      <c r="G76" s="922"/>
      <c r="H76" s="922"/>
      <c r="I76" s="922"/>
      <c r="J76" s="922"/>
      <c r="K76" s="922"/>
      <c r="L76" s="922"/>
      <c r="M76" s="922"/>
      <c r="N76" s="922"/>
      <c r="O76" s="922"/>
      <c r="P76" s="923"/>
      <c r="Q76" s="924">
        <v>594</v>
      </c>
      <c r="R76" s="925"/>
      <c r="S76" s="925"/>
      <c r="T76" s="925"/>
      <c r="U76" s="876"/>
      <c r="V76" s="929">
        <v>555</v>
      </c>
      <c r="W76" s="925"/>
      <c r="X76" s="925"/>
      <c r="Y76" s="925"/>
      <c r="Z76" s="876"/>
      <c r="AA76" s="929">
        <v>38</v>
      </c>
      <c r="AB76" s="925"/>
      <c r="AC76" s="925"/>
      <c r="AD76" s="925"/>
      <c r="AE76" s="876"/>
      <c r="AF76" s="929">
        <v>38</v>
      </c>
      <c r="AG76" s="925"/>
      <c r="AH76" s="925"/>
      <c r="AI76" s="925"/>
      <c r="AJ76" s="876"/>
      <c r="AK76" s="929" t="s">
        <v>607</v>
      </c>
      <c r="AL76" s="925"/>
      <c r="AM76" s="925"/>
      <c r="AN76" s="925"/>
      <c r="AO76" s="876"/>
      <c r="AP76" s="929" t="s">
        <v>607</v>
      </c>
      <c r="AQ76" s="925"/>
      <c r="AR76" s="925"/>
      <c r="AS76" s="925"/>
      <c r="AT76" s="876"/>
      <c r="AU76" s="929" t="s">
        <v>600</v>
      </c>
      <c r="AV76" s="925"/>
      <c r="AW76" s="925"/>
      <c r="AX76" s="925"/>
      <c r="AY76" s="876"/>
      <c r="AZ76" s="926"/>
      <c r="BA76" s="926"/>
      <c r="BB76" s="926"/>
      <c r="BC76" s="926"/>
      <c r="BD76" s="927"/>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21"/>
      <c r="C77" s="922"/>
      <c r="D77" s="922"/>
      <c r="E77" s="922"/>
      <c r="F77" s="922"/>
      <c r="G77" s="922"/>
      <c r="H77" s="922"/>
      <c r="I77" s="922"/>
      <c r="J77" s="922"/>
      <c r="K77" s="922"/>
      <c r="L77" s="922"/>
      <c r="M77" s="922"/>
      <c r="N77" s="922"/>
      <c r="O77" s="922"/>
      <c r="P77" s="923"/>
      <c r="Q77" s="924"/>
      <c r="R77" s="925"/>
      <c r="S77" s="925"/>
      <c r="T77" s="925"/>
      <c r="U77" s="876"/>
      <c r="V77" s="929"/>
      <c r="W77" s="925"/>
      <c r="X77" s="925"/>
      <c r="Y77" s="925"/>
      <c r="Z77" s="876"/>
      <c r="AA77" s="929"/>
      <c r="AB77" s="925"/>
      <c r="AC77" s="925"/>
      <c r="AD77" s="925"/>
      <c r="AE77" s="876"/>
      <c r="AF77" s="929"/>
      <c r="AG77" s="925"/>
      <c r="AH77" s="925"/>
      <c r="AI77" s="925"/>
      <c r="AJ77" s="876"/>
      <c r="AK77" s="929"/>
      <c r="AL77" s="925"/>
      <c r="AM77" s="925"/>
      <c r="AN77" s="925"/>
      <c r="AO77" s="876"/>
      <c r="AP77" s="929"/>
      <c r="AQ77" s="925"/>
      <c r="AR77" s="925"/>
      <c r="AS77" s="925"/>
      <c r="AT77" s="876"/>
      <c r="AU77" s="929"/>
      <c r="AV77" s="925"/>
      <c r="AW77" s="925"/>
      <c r="AX77" s="925"/>
      <c r="AY77" s="876"/>
      <c r="AZ77" s="926"/>
      <c r="BA77" s="926"/>
      <c r="BB77" s="926"/>
      <c r="BC77" s="926"/>
      <c r="BD77" s="927"/>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21"/>
      <c r="C78" s="922"/>
      <c r="D78" s="922"/>
      <c r="E78" s="922"/>
      <c r="F78" s="922"/>
      <c r="G78" s="922"/>
      <c r="H78" s="922"/>
      <c r="I78" s="922"/>
      <c r="J78" s="922"/>
      <c r="K78" s="922"/>
      <c r="L78" s="922"/>
      <c r="M78" s="922"/>
      <c r="N78" s="922"/>
      <c r="O78" s="922"/>
      <c r="P78" s="923"/>
      <c r="Q78" s="928"/>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6"/>
      <c r="BA78" s="926"/>
      <c r="BB78" s="926"/>
      <c r="BC78" s="926"/>
      <c r="BD78" s="927"/>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21"/>
      <c r="C79" s="922"/>
      <c r="D79" s="922"/>
      <c r="E79" s="922"/>
      <c r="F79" s="922"/>
      <c r="G79" s="922"/>
      <c r="H79" s="922"/>
      <c r="I79" s="922"/>
      <c r="J79" s="922"/>
      <c r="K79" s="922"/>
      <c r="L79" s="922"/>
      <c r="M79" s="922"/>
      <c r="N79" s="922"/>
      <c r="O79" s="922"/>
      <c r="P79" s="923"/>
      <c r="Q79" s="928"/>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6"/>
      <c r="BA79" s="926"/>
      <c r="BB79" s="926"/>
      <c r="BC79" s="926"/>
      <c r="BD79" s="927"/>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1"/>
      <c r="C80" s="922"/>
      <c r="D80" s="922"/>
      <c r="E80" s="922"/>
      <c r="F80" s="922"/>
      <c r="G80" s="922"/>
      <c r="H80" s="922"/>
      <c r="I80" s="922"/>
      <c r="J80" s="922"/>
      <c r="K80" s="922"/>
      <c r="L80" s="922"/>
      <c r="M80" s="922"/>
      <c r="N80" s="922"/>
      <c r="O80" s="922"/>
      <c r="P80" s="923"/>
      <c r="Q80" s="928"/>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6"/>
      <c r="BA80" s="926"/>
      <c r="BB80" s="926"/>
      <c r="BC80" s="926"/>
      <c r="BD80" s="927"/>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1"/>
      <c r="C81" s="922"/>
      <c r="D81" s="922"/>
      <c r="E81" s="922"/>
      <c r="F81" s="922"/>
      <c r="G81" s="922"/>
      <c r="H81" s="922"/>
      <c r="I81" s="922"/>
      <c r="J81" s="922"/>
      <c r="K81" s="922"/>
      <c r="L81" s="922"/>
      <c r="M81" s="922"/>
      <c r="N81" s="922"/>
      <c r="O81" s="922"/>
      <c r="P81" s="923"/>
      <c r="Q81" s="928"/>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6"/>
      <c r="BA81" s="926"/>
      <c r="BB81" s="926"/>
      <c r="BC81" s="926"/>
      <c r="BD81" s="927"/>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1"/>
      <c r="C82" s="922"/>
      <c r="D82" s="922"/>
      <c r="E82" s="922"/>
      <c r="F82" s="922"/>
      <c r="G82" s="922"/>
      <c r="H82" s="922"/>
      <c r="I82" s="922"/>
      <c r="J82" s="922"/>
      <c r="K82" s="922"/>
      <c r="L82" s="922"/>
      <c r="M82" s="922"/>
      <c r="N82" s="922"/>
      <c r="O82" s="922"/>
      <c r="P82" s="923"/>
      <c r="Q82" s="928"/>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6"/>
      <c r="BA82" s="926"/>
      <c r="BB82" s="926"/>
      <c r="BC82" s="926"/>
      <c r="BD82" s="927"/>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1"/>
      <c r="C83" s="922"/>
      <c r="D83" s="922"/>
      <c r="E83" s="922"/>
      <c r="F83" s="922"/>
      <c r="G83" s="922"/>
      <c r="H83" s="922"/>
      <c r="I83" s="922"/>
      <c r="J83" s="922"/>
      <c r="K83" s="922"/>
      <c r="L83" s="922"/>
      <c r="M83" s="922"/>
      <c r="N83" s="922"/>
      <c r="O83" s="922"/>
      <c r="P83" s="923"/>
      <c r="Q83" s="928"/>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6"/>
      <c r="BA83" s="926"/>
      <c r="BB83" s="926"/>
      <c r="BC83" s="926"/>
      <c r="BD83" s="927"/>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1"/>
      <c r="C84" s="922"/>
      <c r="D84" s="922"/>
      <c r="E84" s="922"/>
      <c r="F84" s="922"/>
      <c r="G84" s="922"/>
      <c r="H84" s="922"/>
      <c r="I84" s="922"/>
      <c r="J84" s="922"/>
      <c r="K84" s="922"/>
      <c r="L84" s="922"/>
      <c r="M84" s="922"/>
      <c r="N84" s="922"/>
      <c r="O84" s="922"/>
      <c r="P84" s="923"/>
      <c r="Q84" s="928"/>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6"/>
      <c r="BA84" s="926"/>
      <c r="BB84" s="926"/>
      <c r="BC84" s="926"/>
      <c r="BD84" s="927"/>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1"/>
      <c r="C85" s="922"/>
      <c r="D85" s="922"/>
      <c r="E85" s="922"/>
      <c r="F85" s="922"/>
      <c r="G85" s="922"/>
      <c r="H85" s="922"/>
      <c r="I85" s="922"/>
      <c r="J85" s="922"/>
      <c r="K85" s="922"/>
      <c r="L85" s="922"/>
      <c r="M85" s="922"/>
      <c r="N85" s="922"/>
      <c r="O85" s="922"/>
      <c r="P85" s="923"/>
      <c r="Q85" s="928"/>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6"/>
      <c r="BA85" s="926"/>
      <c r="BB85" s="926"/>
      <c r="BC85" s="926"/>
      <c r="BD85" s="927"/>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1"/>
      <c r="C86" s="922"/>
      <c r="D86" s="922"/>
      <c r="E86" s="922"/>
      <c r="F86" s="922"/>
      <c r="G86" s="922"/>
      <c r="H86" s="922"/>
      <c r="I86" s="922"/>
      <c r="J86" s="922"/>
      <c r="K86" s="922"/>
      <c r="L86" s="922"/>
      <c r="M86" s="922"/>
      <c r="N86" s="922"/>
      <c r="O86" s="922"/>
      <c r="P86" s="923"/>
      <c r="Q86" s="928"/>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6"/>
      <c r="BA86" s="926"/>
      <c r="BB86" s="926"/>
      <c r="BC86" s="926"/>
      <c r="BD86" s="927"/>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398</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22651</v>
      </c>
      <c r="AG88" s="888"/>
      <c r="AH88" s="888"/>
      <c r="AI88" s="888"/>
      <c r="AJ88" s="888"/>
      <c r="AK88" s="885"/>
      <c r="AL88" s="885"/>
      <c r="AM88" s="885"/>
      <c r="AN88" s="885"/>
      <c r="AO88" s="885"/>
      <c r="AP88" s="888">
        <v>1020</v>
      </c>
      <c r="AQ88" s="888"/>
      <c r="AR88" s="888"/>
      <c r="AS88" s="888"/>
      <c r="AT88" s="888"/>
      <c r="AU88" s="888">
        <v>78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36" t="s">
        <v>429</v>
      </c>
      <c r="BS102" s="837"/>
      <c r="BT102" s="837"/>
      <c r="BU102" s="837"/>
      <c r="BV102" s="837"/>
      <c r="BW102" s="837"/>
      <c r="BX102" s="837"/>
      <c r="BY102" s="837"/>
      <c r="BZ102" s="837"/>
      <c r="CA102" s="837"/>
      <c r="CB102" s="837"/>
      <c r="CC102" s="837"/>
      <c r="CD102" s="837"/>
      <c r="CE102" s="837"/>
      <c r="CF102" s="837"/>
      <c r="CG102" s="838"/>
      <c r="CH102" s="937"/>
      <c r="CI102" s="938"/>
      <c r="CJ102" s="938"/>
      <c r="CK102" s="938"/>
      <c r="CL102" s="939"/>
      <c r="CM102" s="937"/>
      <c r="CN102" s="938"/>
      <c r="CO102" s="938"/>
      <c r="CP102" s="938"/>
      <c r="CQ102" s="939"/>
      <c r="CR102" s="940"/>
      <c r="CS102" s="896"/>
      <c r="CT102" s="896"/>
      <c r="CU102" s="896"/>
      <c r="CV102" s="941"/>
      <c r="CW102" s="940"/>
      <c r="CX102" s="896"/>
      <c r="CY102" s="896"/>
      <c r="CZ102" s="896"/>
      <c r="DA102" s="941"/>
      <c r="DB102" s="940"/>
      <c r="DC102" s="896"/>
      <c r="DD102" s="896"/>
      <c r="DE102" s="896"/>
      <c r="DF102" s="941"/>
      <c r="DG102" s="940"/>
      <c r="DH102" s="896"/>
      <c r="DI102" s="896"/>
      <c r="DJ102" s="896"/>
      <c r="DK102" s="941"/>
      <c r="DL102" s="940"/>
      <c r="DM102" s="896"/>
      <c r="DN102" s="896"/>
      <c r="DO102" s="896"/>
      <c r="DP102" s="941"/>
      <c r="DQ102" s="940"/>
      <c r="DR102" s="896"/>
      <c r="DS102" s="896"/>
      <c r="DT102" s="896"/>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310</v>
      </c>
      <c r="AG109" s="943"/>
      <c r="AH109" s="943"/>
      <c r="AI109" s="943"/>
      <c r="AJ109" s="944"/>
      <c r="AK109" s="942" t="s">
        <v>309</v>
      </c>
      <c r="AL109" s="943"/>
      <c r="AM109" s="943"/>
      <c r="AN109" s="943"/>
      <c r="AO109" s="944"/>
      <c r="AP109" s="942" t="s">
        <v>438</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310</v>
      </c>
      <c r="BW109" s="943"/>
      <c r="BX109" s="943"/>
      <c r="BY109" s="943"/>
      <c r="BZ109" s="944"/>
      <c r="CA109" s="942" t="s">
        <v>309</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310</v>
      </c>
      <c r="DM109" s="943"/>
      <c r="DN109" s="943"/>
      <c r="DO109" s="943"/>
      <c r="DP109" s="944"/>
      <c r="DQ109" s="942" t="s">
        <v>309</v>
      </c>
      <c r="DR109" s="943"/>
      <c r="DS109" s="943"/>
      <c r="DT109" s="943"/>
      <c r="DU109" s="944"/>
      <c r="DV109" s="942" t="s">
        <v>438</v>
      </c>
      <c r="DW109" s="943"/>
      <c r="DX109" s="943"/>
      <c r="DY109" s="943"/>
      <c r="DZ109" s="945"/>
    </row>
    <row r="110" spans="1:131" s="247"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237220</v>
      </c>
      <c r="AB110" s="950"/>
      <c r="AC110" s="950"/>
      <c r="AD110" s="950"/>
      <c r="AE110" s="951"/>
      <c r="AF110" s="952">
        <v>194114</v>
      </c>
      <c r="AG110" s="950"/>
      <c r="AH110" s="950"/>
      <c r="AI110" s="950"/>
      <c r="AJ110" s="951"/>
      <c r="AK110" s="952">
        <v>202509</v>
      </c>
      <c r="AL110" s="950"/>
      <c r="AM110" s="950"/>
      <c r="AN110" s="950"/>
      <c r="AO110" s="951"/>
      <c r="AP110" s="953">
        <v>3.4</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2647732</v>
      </c>
      <c r="BR110" s="985"/>
      <c r="BS110" s="985"/>
      <c r="BT110" s="985"/>
      <c r="BU110" s="985"/>
      <c r="BV110" s="985">
        <v>2482869</v>
      </c>
      <c r="BW110" s="985"/>
      <c r="BX110" s="985"/>
      <c r="BY110" s="985"/>
      <c r="BZ110" s="985"/>
      <c r="CA110" s="985">
        <v>2448856</v>
      </c>
      <c r="CB110" s="985"/>
      <c r="CC110" s="985"/>
      <c r="CD110" s="985"/>
      <c r="CE110" s="985"/>
      <c r="CF110" s="999">
        <v>41.4</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396</v>
      </c>
      <c r="DH110" s="985"/>
      <c r="DI110" s="985"/>
      <c r="DJ110" s="985"/>
      <c r="DK110" s="985"/>
      <c r="DL110" s="985" t="s">
        <v>396</v>
      </c>
      <c r="DM110" s="985"/>
      <c r="DN110" s="985"/>
      <c r="DO110" s="985"/>
      <c r="DP110" s="985"/>
      <c r="DQ110" s="985" t="s">
        <v>396</v>
      </c>
      <c r="DR110" s="985"/>
      <c r="DS110" s="985"/>
      <c r="DT110" s="985"/>
      <c r="DU110" s="985"/>
      <c r="DV110" s="986" t="s">
        <v>396</v>
      </c>
      <c r="DW110" s="986"/>
      <c r="DX110" s="986"/>
      <c r="DY110" s="986"/>
      <c r="DZ110" s="987"/>
    </row>
    <row r="111" spans="1:131" s="247"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396</v>
      </c>
      <c r="AB111" s="992"/>
      <c r="AC111" s="992"/>
      <c r="AD111" s="992"/>
      <c r="AE111" s="993"/>
      <c r="AF111" s="994" t="s">
        <v>396</v>
      </c>
      <c r="AG111" s="992"/>
      <c r="AH111" s="992"/>
      <c r="AI111" s="992"/>
      <c r="AJ111" s="993"/>
      <c r="AK111" s="994" t="s">
        <v>445</v>
      </c>
      <c r="AL111" s="992"/>
      <c r="AM111" s="992"/>
      <c r="AN111" s="992"/>
      <c r="AO111" s="993"/>
      <c r="AP111" s="995" t="s">
        <v>394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417</v>
      </c>
      <c r="BR111" s="978"/>
      <c r="BS111" s="978"/>
      <c r="BT111" s="978"/>
      <c r="BU111" s="978"/>
      <c r="BV111" s="978" t="s">
        <v>396</v>
      </c>
      <c r="BW111" s="978"/>
      <c r="BX111" s="978"/>
      <c r="BY111" s="978"/>
      <c r="BZ111" s="978"/>
      <c r="CA111" s="978" t="s">
        <v>396</v>
      </c>
      <c r="CB111" s="978"/>
      <c r="CC111" s="978"/>
      <c r="CD111" s="978"/>
      <c r="CE111" s="978"/>
      <c r="CF111" s="972" t="s">
        <v>392</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417</v>
      </c>
      <c r="DH111" s="978"/>
      <c r="DI111" s="978"/>
      <c r="DJ111" s="978"/>
      <c r="DK111" s="978"/>
      <c r="DL111" s="978" t="s">
        <v>448</v>
      </c>
      <c r="DM111" s="978"/>
      <c r="DN111" s="978"/>
      <c r="DO111" s="978"/>
      <c r="DP111" s="978"/>
      <c r="DQ111" s="978" t="s">
        <v>396</v>
      </c>
      <c r="DR111" s="978"/>
      <c r="DS111" s="978"/>
      <c r="DT111" s="978"/>
      <c r="DU111" s="978"/>
      <c r="DV111" s="979" t="s">
        <v>394</v>
      </c>
      <c r="DW111" s="979"/>
      <c r="DX111" s="979"/>
      <c r="DY111" s="979"/>
      <c r="DZ111" s="980"/>
    </row>
    <row r="112" spans="1:131" s="247"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396</v>
      </c>
      <c r="AB112" s="1017"/>
      <c r="AC112" s="1017"/>
      <c r="AD112" s="1017"/>
      <c r="AE112" s="1018"/>
      <c r="AF112" s="1019" t="s">
        <v>396</v>
      </c>
      <c r="AG112" s="1017"/>
      <c r="AH112" s="1017"/>
      <c r="AI112" s="1017"/>
      <c r="AJ112" s="1018"/>
      <c r="AK112" s="1019" t="s">
        <v>451</v>
      </c>
      <c r="AL112" s="1017"/>
      <c r="AM112" s="1017"/>
      <c r="AN112" s="1017"/>
      <c r="AO112" s="1018"/>
      <c r="AP112" s="1020" t="s">
        <v>452</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2860168</v>
      </c>
      <c r="BR112" s="978"/>
      <c r="BS112" s="978"/>
      <c r="BT112" s="978"/>
      <c r="BU112" s="978"/>
      <c r="BV112" s="978">
        <v>2696318</v>
      </c>
      <c r="BW112" s="978"/>
      <c r="BX112" s="978"/>
      <c r="BY112" s="978"/>
      <c r="BZ112" s="978"/>
      <c r="CA112" s="978">
        <v>2449721</v>
      </c>
      <c r="CB112" s="978"/>
      <c r="CC112" s="978"/>
      <c r="CD112" s="978"/>
      <c r="CE112" s="978"/>
      <c r="CF112" s="972">
        <v>41.4</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455</v>
      </c>
      <c r="DH112" s="978"/>
      <c r="DI112" s="978"/>
      <c r="DJ112" s="978"/>
      <c r="DK112" s="978"/>
      <c r="DL112" s="978" t="s">
        <v>396</v>
      </c>
      <c r="DM112" s="978"/>
      <c r="DN112" s="978"/>
      <c r="DO112" s="978"/>
      <c r="DP112" s="978"/>
      <c r="DQ112" s="978" t="s">
        <v>396</v>
      </c>
      <c r="DR112" s="978"/>
      <c r="DS112" s="978"/>
      <c r="DT112" s="978"/>
      <c r="DU112" s="978"/>
      <c r="DV112" s="979" t="s">
        <v>392</v>
      </c>
      <c r="DW112" s="979"/>
      <c r="DX112" s="979"/>
      <c r="DY112" s="979"/>
      <c r="DZ112" s="980"/>
    </row>
    <row r="113" spans="1:130" s="247"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275108</v>
      </c>
      <c r="AB113" s="992"/>
      <c r="AC113" s="992"/>
      <c r="AD113" s="992"/>
      <c r="AE113" s="993"/>
      <c r="AF113" s="994">
        <v>274738</v>
      </c>
      <c r="AG113" s="992"/>
      <c r="AH113" s="992"/>
      <c r="AI113" s="992"/>
      <c r="AJ113" s="993"/>
      <c r="AK113" s="994">
        <v>251856</v>
      </c>
      <c r="AL113" s="992"/>
      <c r="AM113" s="992"/>
      <c r="AN113" s="992"/>
      <c r="AO113" s="993"/>
      <c r="AP113" s="995">
        <v>4.3</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120228</v>
      </c>
      <c r="BR113" s="978"/>
      <c r="BS113" s="978"/>
      <c r="BT113" s="978"/>
      <c r="BU113" s="978"/>
      <c r="BV113" s="978">
        <v>100270</v>
      </c>
      <c r="BW113" s="978"/>
      <c r="BX113" s="978"/>
      <c r="BY113" s="978"/>
      <c r="BZ113" s="978"/>
      <c r="CA113" s="978">
        <v>78308</v>
      </c>
      <c r="CB113" s="978"/>
      <c r="CC113" s="978"/>
      <c r="CD113" s="978"/>
      <c r="CE113" s="978"/>
      <c r="CF113" s="972">
        <v>1.3</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459</v>
      </c>
      <c r="DH113" s="1017"/>
      <c r="DI113" s="1017"/>
      <c r="DJ113" s="1017"/>
      <c r="DK113" s="1018"/>
      <c r="DL113" s="1019" t="s">
        <v>396</v>
      </c>
      <c r="DM113" s="1017"/>
      <c r="DN113" s="1017"/>
      <c r="DO113" s="1017"/>
      <c r="DP113" s="1018"/>
      <c r="DQ113" s="1019" t="s">
        <v>394</v>
      </c>
      <c r="DR113" s="1017"/>
      <c r="DS113" s="1017"/>
      <c r="DT113" s="1017"/>
      <c r="DU113" s="1018"/>
      <c r="DV113" s="1020" t="s">
        <v>396</v>
      </c>
      <c r="DW113" s="1021"/>
      <c r="DX113" s="1021"/>
      <c r="DY113" s="1021"/>
      <c r="DZ113" s="1022"/>
    </row>
    <row r="114" spans="1:130" s="247" customFormat="1" ht="26.25" customHeight="1" x14ac:dyDescent="0.15">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42333</v>
      </c>
      <c r="AB114" s="1017"/>
      <c r="AC114" s="1017"/>
      <c r="AD114" s="1017"/>
      <c r="AE114" s="1018"/>
      <c r="AF114" s="1019">
        <v>39439</v>
      </c>
      <c r="AG114" s="1017"/>
      <c r="AH114" s="1017"/>
      <c r="AI114" s="1017"/>
      <c r="AJ114" s="1018"/>
      <c r="AK114" s="1019">
        <v>35710</v>
      </c>
      <c r="AL114" s="1017"/>
      <c r="AM114" s="1017"/>
      <c r="AN114" s="1017"/>
      <c r="AO114" s="1018"/>
      <c r="AP114" s="1020">
        <v>0.6</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1579742</v>
      </c>
      <c r="BR114" s="978"/>
      <c r="BS114" s="978"/>
      <c r="BT114" s="978"/>
      <c r="BU114" s="978"/>
      <c r="BV114" s="978">
        <v>1548827</v>
      </c>
      <c r="BW114" s="978"/>
      <c r="BX114" s="978"/>
      <c r="BY114" s="978"/>
      <c r="BZ114" s="978"/>
      <c r="CA114" s="978">
        <v>1545444</v>
      </c>
      <c r="CB114" s="978"/>
      <c r="CC114" s="978"/>
      <c r="CD114" s="978"/>
      <c r="CE114" s="978"/>
      <c r="CF114" s="972">
        <v>26.1</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392</v>
      </c>
      <c r="DH114" s="1017"/>
      <c r="DI114" s="1017"/>
      <c r="DJ114" s="1017"/>
      <c r="DK114" s="1018"/>
      <c r="DL114" s="1019" t="s">
        <v>396</v>
      </c>
      <c r="DM114" s="1017"/>
      <c r="DN114" s="1017"/>
      <c r="DO114" s="1017"/>
      <c r="DP114" s="1018"/>
      <c r="DQ114" s="1019" t="s">
        <v>396</v>
      </c>
      <c r="DR114" s="1017"/>
      <c r="DS114" s="1017"/>
      <c r="DT114" s="1017"/>
      <c r="DU114" s="1018"/>
      <c r="DV114" s="1020" t="s">
        <v>455</v>
      </c>
      <c r="DW114" s="1021"/>
      <c r="DX114" s="1021"/>
      <c r="DY114" s="1021"/>
      <c r="DZ114" s="1022"/>
    </row>
    <row r="115" spans="1:130" s="247" customFormat="1" ht="26.25" customHeight="1" x14ac:dyDescent="0.15">
      <c r="A115" s="1012"/>
      <c r="B115" s="1013"/>
      <c r="C115" s="1008" t="s">
        <v>463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445</v>
      </c>
      <c r="AB115" s="992"/>
      <c r="AC115" s="992"/>
      <c r="AD115" s="992"/>
      <c r="AE115" s="993"/>
      <c r="AF115" s="994" t="s">
        <v>137</v>
      </c>
      <c r="AG115" s="992"/>
      <c r="AH115" s="992"/>
      <c r="AI115" s="992"/>
      <c r="AJ115" s="993"/>
      <c r="AK115" s="994" t="s">
        <v>464</v>
      </c>
      <c r="AL115" s="992"/>
      <c r="AM115" s="992"/>
      <c r="AN115" s="992"/>
      <c r="AO115" s="993"/>
      <c r="AP115" s="995" t="s">
        <v>396</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459</v>
      </c>
      <c r="BR115" s="978"/>
      <c r="BS115" s="978"/>
      <c r="BT115" s="978"/>
      <c r="BU115" s="978"/>
      <c r="BV115" s="978" t="s">
        <v>396</v>
      </c>
      <c r="BW115" s="978"/>
      <c r="BX115" s="978"/>
      <c r="BY115" s="978"/>
      <c r="BZ115" s="978"/>
      <c r="CA115" s="978" t="s">
        <v>396</v>
      </c>
      <c r="CB115" s="978"/>
      <c r="CC115" s="978"/>
      <c r="CD115" s="978"/>
      <c r="CE115" s="978"/>
      <c r="CF115" s="972" t="s">
        <v>394</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396</v>
      </c>
      <c r="DH115" s="1017"/>
      <c r="DI115" s="1017"/>
      <c r="DJ115" s="1017"/>
      <c r="DK115" s="1018"/>
      <c r="DL115" s="1019" t="s">
        <v>396</v>
      </c>
      <c r="DM115" s="1017"/>
      <c r="DN115" s="1017"/>
      <c r="DO115" s="1017"/>
      <c r="DP115" s="1018"/>
      <c r="DQ115" s="1019" t="s">
        <v>396</v>
      </c>
      <c r="DR115" s="1017"/>
      <c r="DS115" s="1017"/>
      <c r="DT115" s="1017"/>
      <c r="DU115" s="1018"/>
      <c r="DV115" s="1020" t="s">
        <v>396</v>
      </c>
      <c r="DW115" s="1021"/>
      <c r="DX115" s="1021"/>
      <c r="DY115" s="1021"/>
      <c r="DZ115" s="1022"/>
    </row>
    <row r="116" spans="1:130" s="247" customFormat="1" ht="26.25" customHeight="1" x14ac:dyDescent="0.15">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417</v>
      </c>
      <c r="AB116" s="1017"/>
      <c r="AC116" s="1017"/>
      <c r="AD116" s="1017"/>
      <c r="AE116" s="1018"/>
      <c r="AF116" s="1019" t="s">
        <v>392</v>
      </c>
      <c r="AG116" s="1017"/>
      <c r="AH116" s="1017"/>
      <c r="AI116" s="1017"/>
      <c r="AJ116" s="1018"/>
      <c r="AK116" s="1019">
        <v>12</v>
      </c>
      <c r="AL116" s="1017"/>
      <c r="AM116" s="1017"/>
      <c r="AN116" s="1017"/>
      <c r="AO116" s="1018"/>
      <c r="AP116" s="1020">
        <v>0</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417</v>
      </c>
      <c r="BR116" s="978"/>
      <c r="BS116" s="978"/>
      <c r="BT116" s="978"/>
      <c r="BU116" s="978"/>
      <c r="BV116" s="978" t="s">
        <v>464</v>
      </c>
      <c r="BW116" s="978"/>
      <c r="BX116" s="978"/>
      <c r="BY116" s="978"/>
      <c r="BZ116" s="978"/>
      <c r="CA116" s="978" t="s">
        <v>137</v>
      </c>
      <c r="CB116" s="978"/>
      <c r="CC116" s="978"/>
      <c r="CD116" s="978"/>
      <c r="CE116" s="978"/>
      <c r="CF116" s="972" t="s">
        <v>464</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392</v>
      </c>
      <c r="DM116" s="1017"/>
      <c r="DN116" s="1017"/>
      <c r="DO116" s="1017"/>
      <c r="DP116" s="1018"/>
      <c r="DQ116" s="1019" t="s">
        <v>392</v>
      </c>
      <c r="DR116" s="1017"/>
      <c r="DS116" s="1017"/>
      <c r="DT116" s="1017"/>
      <c r="DU116" s="1018"/>
      <c r="DV116" s="1020" t="s">
        <v>396</v>
      </c>
      <c r="DW116" s="1021"/>
      <c r="DX116" s="1021"/>
      <c r="DY116" s="1021"/>
      <c r="DZ116" s="1022"/>
    </row>
    <row r="117" spans="1:130" s="247"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554661</v>
      </c>
      <c r="AB117" s="1035"/>
      <c r="AC117" s="1035"/>
      <c r="AD117" s="1035"/>
      <c r="AE117" s="1036"/>
      <c r="AF117" s="1037">
        <v>508291</v>
      </c>
      <c r="AG117" s="1035"/>
      <c r="AH117" s="1035"/>
      <c r="AI117" s="1035"/>
      <c r="AJ117" s="1036"/>
      <c r="AK117" s="1037">
        <v>490087</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396</v>
      </c>
      <c r="BR117" s="978"/>
      <c r="BS117" s="978"/>
      <c r="BT117" s="978"/>
      <c r="BU117" s="978"/>
      <c r="BV117" s="978" t="s">
        <v>459</v>
      </c>
      <c r="BW117" s="978"/>
      <c r="BX117" s="978"/>
      <c r="BY117" s="978"/>
      <c r="BZ117" s="978"/>
      <c r="CA117" s="978" t="s">
        <v>394</v>
      </c>
      <c r="CB117" s="978"/>
      <c r="CC117" s="978"/>
      <c r="CD117" s="978"/>
      <c r="CE117" s="978"/>
      <c r="CF117" s="972" t="s">
        <v>396</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396</v>
      </c>
      <c r="DH117" s="1017"/>
      <c r="DI117" s="1017"/>
      <c r="DJ117" s="1017"/>
      <c r="DK117" s="1018"/>
      <c r="DL117" s="1019" t="s">
        <v>392</v>
      </c>
      <c r="DM117" s="1017"/>
      <c r="DN117" s="1017"/>
      <c r="DO117" s="1017"/>
      <c r="DP117" s="1018"/>
      <c r="DQ117" s="1019" t="s">
        <v>396</v>
      </c>
      <c r="DR117" s="1017"/>
      <c r="DS117" s="1017"/>
      <c r="DT117" s="1017"/>
      <c r="DU117" s="1018"/>
      <c r="DV117" s="1020" t="s">
        <v>417</v>
      </c>
      <c r="DW117" s="1021"/>
      <c r="DX117" s="1021"/>
      <c r="DY117" s="1021"/>
      <c r="DZ117" s="1022"/>
    </row>
    <row r="118" spans="1:130" s="247"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310</v>
      </c>
      <c r="AG118" s="943"/>
      <c r="AH118" s="943"/>
      <c r="AI118" s="943"/>
      <c r="AJ118" s="944"/>
      <c r="AK118" s="942" t="s">
        <v>309</v>
      </c>
      <c r="AL118" s="943"/>
      <c r="AM118" s="943"/>
      <c r="AN118" s="943"/>
      <c r="AO118" s="944"/>
      <c r="AP118" s="1029" t="s">
        <v>438</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396</v>
      </c>
      <c r="BR118" s="1056"/>
      <c r="BS118" s="1056"/>
      <c r="BT118" s="1056"/>
      <c r="BU118" s="1056"/>
      <c r="BV118" s="1056" t="s">
        <v>392</v>
      </c>
      <c r="BW118" s="1056"/>
      <c r="BX118" s="1056"/>
      <c r="BY118" s="1056"/>
      <c r="BZ118" s="1056"/>
      <c r="CA118" s="1056" t="s">
        <v>417</v>
      </c>
      <c r="CB118" s="1056"/>
      <c r="CC118" s="1056"/>
      <c r="CD118" s="1056"/>
      <c r="CE118" s="1056"/>
      <c r="CF118" s="972" t="s">
        <v>396</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392</v>
      </c>
      <c r="DH118" s="1017"/>
      <c r="DI118" s="1017"/>
      <c r="DJ118" s="1017"/>
      <c r="DK118" s="1018"/>
      <c r="DL118" s="1019" t="s">
        <v>396</v>
      </c>
      <c r="DM118" s="1017"/>
      <c r="DN118" s="1017"/>
      <c r="DO118" s="1017"/>
      <c r="DP118" s="1018"/>
      <c r="DQ118" s="1019" t="s">
        <v>396</v>
      </c>
      <c r="DR118" s="1017"/>
      <c r="DS118" s="1017"/>
      <c r="DT118" s="1017"/>
      <c r="DU118" s="1018"/>
      <c r="DV118" s="1020" t="s">
        <v>396</v>
      </c>
      <c r="DW118" s="1021"/>
      <c r="DX118" s="1021"/>
      <c r="DY118" s="1021"/>
      <c r="DZ118" s="1022"/>
    </row>
    <row r="119" spans="1:130" s="247"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464</v>
      </c>
      <c r="AB119" s="950"/>
      <c r="AC119" s="950"/>
      <c r="AD119" s="950"/>
      <c r="AE119" s="951"/>
      <c r="AF119" s="952" t="s">
        <v>417</v>
      </c>
      <c r="AG119" s="950"/>
      <c r="AH119" s="950"/>
      <c r="AI119" s="950"/>
      <c r="AJ119" s="951"/>
      <c r="AK119" s="952" t="s">
        <v>137</v>
      </c>
      <c r="AL119" s="950"/>
      <c r="AM119" s="950"/>
      <c r="AN119" s="950"/>
      <c r="AO119" s="951"/>
      <c r="AP119" s="953" t="s">
        <v>417</v>
      </c>
      <c r="AQ119" s="954"/>
      <c r="AR119" s="954"/>
      <c r="AS119" s="954"/>
      <c r="AT119" s="955"/>
      <c r="AU119" s="960"/>
      <c r="AV119" s="961"/>
      <c r="AW119" s="961"/>
      <c r="AX119" s="961"/>
      <c r="AY119" s="961"/>
      <c r="AZ119" s="278" t="s">
        <v>188</v>
      </c>
      <c r="BA119" s="278"/>
      <c r="BB119" s="278"/>
      <c r="BC119" s="278"/>
      <c r="BD119" s="278"/>
      <c r="BE119" s="278"/>
      <c r="BF119" s="278"/>
      <c r="BG119" s="278"/>
      <c r="BH119" s="278"/>
      <c r="BI119" s="278"/>
      <c r="BJ119" s="278"/>
      <c r="BK119" s="278"/>
      <c r="BL119" s="278"/>
      <c r="BM119" s="278"/>
      <c r="BN119" s="278"/>
      <c r="BO119" s="1033" t="s">
        <v>475</v>
      </c>
      <c r="BP119" s="1064"/>
      <c r="BQ119" s="1055">
        <v>7207870</v>
      </c>
      <c r="BR119" s="1056"/>
      <c r="BS119" s="1056"/>
      <c r="BT119" s="1056"/>
      <c r="BU119" s="1056"/>
      <c r="BV119" s="1056">
        <v>6828284</v>
      </c>
      <c r="BW119" s="1056"/>
      <c r="BX119" s="1056"/>
      <c r="BY119" s="1056"/>
      <c r="BZ119" s="1056"/>
      <c r="CA119" s="1056">
        <v>6522329</v>
      </c>
      <c r="CB119" s="1056"/>
      <c r="CC119" s="1056"/>
      <c r="CD119" s="1056"/>
      <c r="CE119" s="1056"/>
      <c r="CF119" s="1057"/>
      <c r="CG119" s="1058"/>
      <c r="CH119" s="1058"/>
      <c r="CI119" s="1058"/>
      <c r="CJ119" s="1059"/>
      <c r="CK119" s="1005"/>
      <c r="CL119" s="1006"/>
      <c r="CM119" s="1060" t="s">
        <v>476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459</v>
      </c>
      <c r="DH119" s="1042"/>
      <c r="DI119" s="1042"/>
      <c r="DJ119" s="1042"/>
      <c r="DK119" s="1043"/>
      <c r="DL119" s="1041" t="s">
        <v>137</v>
      </c>
      <c r="DM119" s="1042"/>
      <c r="DN119" s="1042"/>
      <c r="DO119" s="1042"/>
      <c r="DP119" s="1043"/>
      <c r="DQ119" s="1041" t="s">
        <v>417</v>
      </c>
      <c r="DR119" s="1042"/>
      <c r="DS119" s="1042"/>
      <c r="DT119" s="1042"/>
      <c r="DU119" s="1043"/>
      <c r="DV119" s="1044" t="s">
        <v>396</v>
      </c>
      <c r="DW119" s="1045"/>
      <c r="DX119" s="1045"/>
      <c r="DY119" s="1045"/>
      <c r="DZ119" s="1046"/>
    </row>
    <row r="120" spans="1:130" s="247"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394</v>
      </c>
      <c r="AB120" s="1017"/>
      <c r="AC120" s="1017"/>
      <c r="AD120" s="1017"/>
      <c r="AE120" s="1018"/>
      <c r="AF120" s="1019" t="s">
        <v>459</v>
      </c>
      <c r="AG120" s="1017"/>
      <c r="AH120" s="1017"/>
      <c r="AI120" s="1017"/>
      <c r="AJ120" s="1018"/>
      <c r="AK120" s="1019" t="s">
        <v>451</v>
      </c>
      <c r="AL120" s="1017"/>
      <c r="AM120" s="1017"/>
      <c r="AN120" s="1017"/>
      <c r="AO120" s="1018"/>
      <c r="AP120" s="1020" t="s">
        <v>396</v>
      </c>
      <c r="AQ120" s="1021"/>
      <c r="AR120" s="1021"/>
      <c r="AS120" s="1021"/>
      <c r="AT120" s="1022"/>
      <c r="AU120" s="1047" t="s">
        <v>477</v>
      </c>
      <c r="AV120" s="1048"/>
      <c r="AW120" s="1048"/>
      <c r="AX120" s="1048"/>
      <c r="AY120" s="1049"/>
      <c r="AZ120" s="998" t="s">
        <v>478</v>
      </c>
      <c r="BA120" s="947"/>
      <c r="BB120" s="947"/>
      <c r="BC120" s="947"/>
      <c r="BD120" s="947"/>
      <c r="BE120" s="947"/>
      <c r="BF120" s="947"/>
      <c r="BG120" s="947"/>
      <c r="BH120" s="947"/>
      <c r="BI120" s="947"/>
      <c r="BJ120" s="947"/>
      <c r="BK120" s="947"/>
      <c r="BL120" s="947"/>
      <c r="BM120" s="947"/>
      <c r="BN120" s="947"/>
      <c r="BO120" s="947"/>
      <c r="BP120" s="948"/>
      <c r="BQ120" s="984">
        <v>4805559</v>
      </c>
      <c r="BR120" s="985"/>
      <c r="BS120" s="985"/>
      <c r="BT120" s="985"/>
      <c r="BU120" s="985"/>
      <c r="BV120" s="985">
        <v>4461993</v>
      </c>
      <c r="BW120" s="985"/>
      <c r="BX120" s="985"/>
      <c r="BY120" s="985"/>
      <c r="BZ120" s="985"/>
      <c r="CA120" s="985">
        <v>4626431</v>
      </c>
      <c r="CB120" s="985"/>
      <c r="CC120" s="985"/>
      <c r="CD120" s="985"/>
      <c r="CE120" s="985"/>
      <c r="CF120" s="999">
        <v>78.2</v>
      </c>
      <c r="CG120" s="1000"/>
      <c r="CH120" s="1000"/>
      <c r="CI120" s="1000"/>
      <c r="CJ120" s="1000"/>
      <c r="CK120" s="1065" t="s">
        <v>479</v>
      </c>
      <c r="CL120" s="1066"/>
      <c r="CM120" s="1066"/>
      <c r="CN120" s="1066"/>
      <c r="CO120" s="1067"/>
      <c r="CP120" s="1073" t="s">
        <v>480</v>
      </c>
      <c r="CQ120" s="1074"/>
      <c r="CR120" s="1074"/>
      <c r="CS120" s="1074"/>
      <c r="CT120" s="1074"/>
      <c r="CU120" s="1074"/>
      <c r="CV120" s="1074"/>
      <c r="CW120" s="1074"/>
      <c r="CX120" s="1074"/>
      <c r="CY120" s="1074"/>
      <c r="CZ120" s="1074"/>
      <c r="DA120" s="1074"/>
      <c r="DB120" s="1074"/>
      <c r="DC120" s="1074"/>
      <c r="DD120" s="1074"/>
      <c r="DE120" s="1074"/>
      <c r="DF120" s="1075"/>
      <c r="DG120" s="984">
        <v>2860168</v>
      </c>
      <c r="DH120" s="985"/>
      <c r="DI120" s="985"/>
      <c r="DJ120" s="985"/>
      <c r="DK120" s="985"/>
      <c r="DL120" s="985">
        <v>2696318</v>
      </c>
      <c r="DM120" s="985"/>
      <c r="DN120" s="985"/>
      <c r="DO120" s="985"/>
      <c r="DP120" s="985"/>
      <c r="DQ120" s="985">
        <v>2449721</v>
      </c>
      <c r="DR120" s="985"/>
      <c r="DS120" s="985"/>
      <c r="DT120" s="985"/>
      <c r="DU120" s="985"/>
      <c r="DV120" s="986">
        <v>41.4</v>
      </c>
      <c r="DW120" s="986"/>
      <c r="DX120" s="986"/>
      <c r="DY120" s="986"/>
      <c r="DZ120" s="987"/>
    </row>
    <row r="121" spans="1:130" s="247" customFormat="1" ht="26.25" customHeight="1" x14ac:dyDescent="0.15">
      <c r="A121" s="1117"/>
      <c r="B121" s="1004"/>
      <c r="C121" s="1025" t="s">
        <v>481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396</v>
      </c>
      <c r="AB121" s="1017"/>
      <c r="AC121" s="1017"/>
      <c r="AD121" s="1017"/>
      <c r="AE121" s="1018"/>
      <c r="AF121" s="1019" t="s">
        <v>392</v>
      </c>
      <c r="AG121" s="1017"/>
      <c r="AH121" s="1017"/>
      <c r="AI121" s="1017"/>
      <c r="AJ121" s="1018"/>
      <c r="AK121" s="1019" t="s">
        <v>396</v>
      </c>
      <c r="AL121" s="1017"/>
      <c r="AM121" s="1017"/>
      <c r="AN121" s="1017"/>
      <c r="AO121" s="1018"/>
      <c r="AP121" s="1020" t="s">
        <v>417</v>
      </c>
      <c r="AQ121" s="1021"/>
      <c r="AR121" s="1021"/>
      <c r="AS121" s="1021"/>
      <c r="AT121" s="1022"/>
      <c r="AU121" s="1050"/>
      <c r="AV121" s="1051"/>
      <c r="AW121" s="1051"/>
      <c r="AX121" s="1051"/>
      <c r="AY121" s="1052"/>
      <c r="AZ121" s="1007" t="s">
        <v>482</v>
      </c>
      <c r="BA121" s="1008"/>
      <c r="BB121" s="1008"/>
      <c r="BC121" s="1008"/>
      <c r="BD121" s="1008"/>
      <c r="BE121" s="1008"/>
      <c r="BF121" s="1008"/>
      <c r="BG121" s="1008"/>
      <c r="BH121" s="1008"/>
      <c r="BI121" s="1008"/>
      <c r="BJ121" s="1008"/>
      <c r="BK121" s="1008"/>
      <c r="BL121" s="1008"/>
      <c r="BM121" s="1008"/>
      <c r="BN121" s="1008"/>
      <c r="BO121" s="1008"/>
      <c r="BP121" s="1009"/>
      <c r="BQ121" s="977" t="s">
        <v>394</v>
      </c>
      <c r="BR121" s="978"/>
      <c r="BS121" s="978"/>
      <c r="BT121" s="978"/>
      <c r="BU121" s="978"/>
      <c r="BV121" s="978" t="s">
        <v>396</v>
      </c>
      <c r="BW121" s="978"/>
      <c r="BX121" s="978"/>
      <c r="BY121" s="978"/>
      <c r="BZ121" s="978"/>
      <c r="CA121" s="978" t="s">
        <v>396</v>
      </c>
      <c r="CB121" s="978"/>
      <c r="CC121" s="978"/>
      <c r="CD121" s="978"/>
      <c r="CE121" s="978"/>
      <c r="CF121" s="972" t="s">
        <v>396</v>
      </c>
      <c r="CG121" s="973"/>
      <c r="CH121" s="973"/>
      <c r="CI121" s="973"/>
      <c r="CJ121" s="973"/>
      <c r="CK121" s="1068"/>
      <c r="CL121" s="1069"/>
      <c r="CM121" s="1069"/>
      <c r="CN121" s="1069"/>
      <c r="CO121" s="1070"/>
      <c r="CP121" s="1078" t="s">
        <v>483</v>
      </c>
      <c r="CQ121" s="1079"/>
      <c r="CR121" s="1079"/>
      <c r="CS121" s="1079"/>
      <c r="CT121" s="1079"/>
      <c r="CU121" s="1079"/>
      <c r="CV121" s="1079"/>
      <c r="CW121" s="1079"/>
      <c r="CX121" s="1079"/>
      <c r="CY121" s="1079"/>
      <c r="CZ121" s="1079"/>
      <c r="DA121" s="1079"/>
      <c r="DB121" s="1079"/>
      <c r="DC121" s="1079"/>
      <c r="DD121" s="1079"/>
      <c r="DE121" s="1079"/>
      <c r="DF121" s="1080"/>
      <c r="DG121" s="977" t="s">
        <v>417</v>
      </c>
      <c r="DH121" s="978"/>
      <c r="DI121" s="978"/>
      <c r="DJ121" s="978"/>
      <c r="DK121" s="978"/>
      <c r="DL121" s="978" t="s">
        <v>392</v>
      </c>
      <c r="DM121" s="978"/>
      <c r="DN121" s="978"/>
      <c r="DO121" s="978"/>
      <c r="DP121" s="978"/>
      <c r="DQ121" s="978" t="s">
        <v>396</v>
      </c>
      <c r="DR121" s="978"/>
      <c r="DS121" s="978"/>
      <c r="DT121" s="978"/>
      <c r="DU121" s="978"/>
      <c r="DV121" s="979" t="s">
        <v>394</v>
      </c>
      <c r="DW121" s="979"/>
      <c r="DX121" s="979"/>
      <c r="DY121" s="979"/>
      <c r="DZ121" s="980"/>
    </row>
    <row r="122" spans="1:130" s="247" customFormat="1" ht="26.25" customHeight="1" x14ac:dyDescent="0.15">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392</v>
      </c>
      <c r="AB122" s="1017"/>
      <c r="AC122" s="1017"/>
      <c r="AD122" s="1017"/>
      <c r="AE122" s="1018"/>
      <c r="AF122" s="1019" t="s">
        <v>464</v>
      </c>
      <c r="AG122" s="1017"/>
      <c r="AH122" s="1017"/>
      <c r="AI122" s="1017"/>
      <c r="AJ122" s="1018"/>
      <c r="AK122" s="1019" t="s">
        <v>396</v>
      </c>
      <c r="AL122" s="1017"/>
      <c r="AM122" s="1017"/>
      <c r="AN122" s="1017"/>
      <c r="AO122" s="1018"/>
      <c r="AP122" s="1020" t="s">
        <v>396</v>
      </c>
      <c r="AQ122" s="1021"/>
      <c r="AR122" s="1021"/>
      <c r="AS122" s="1021"/>
      <c r="AT122" s="1022"/>
      <c r="AU122" s="1050"/>
      <c r="AV122" s="1051"/>
      <c r="AW122" s="1051"/>
      <c r="AX122" s="1051"/>
      <c r="AY122" s="1052"/>
      <c r="AZ122" s="1032" t="s">
        <v>484</v>
      </c>
      <c r="BA122" s="1023"/>
      <c r="BB122" s="1023"/>
      <c r="BC122" s="1023"/>
      <c r="BD122" s="1023"/>
      <c r="BE122" s="1023"/>
      <c r="BF122" s="1023"/>
      <c r="BG122" s="1023"/>
      <c r="BH122" s="1023"/>
      <c r="BI122" s="1023"/>
      <c r="BJ122" s="1023"/>
      <c r="BK122" s="1023"/>
      <c r="BL122" s="1023"/>
      <c r="BM122" s="1023"/>
      <c r="BN122" s="1023"/>
      <c r="BO122" s="1023"/>
      <c r="BP122" s="1024"/>
      <c r="BQ122" s="1055">
        <v>4106697</v>
      </c>
      <c r="BR122" s="1056"/>
      <c r="BS122" s="1056"/>
      <c r="BT122" s="1056"/>
      <c r="BU122" s="1056"/>
      <c r="BV122" s="1056">
        <v>3722763</v>
      </c>
      <c r="BW122" s="1056"/>
      <c r="BX122" s="1056"/>
      <c r="BY122" s="1056"/>
      <c r="BZ122" s="1056"/>
      <c r="CA122" s="1056">
        <v>3383525</v>
      </c>
      <c r="CB122" s="1056"/>
      <c r="CC122" s="1056"/>
      <c r="CD122" s="1056"/>
      <c r="CE122" s="1056"/>
      <c r="CF122" s="1076">
        <v>57.2</v>
      </c>
      <c r="CG122" s="1077"/>
      <c r="CH122" s="1077"/>
      <c r="CI122" s="1077"/>
      <c r="CJ122" s="1077"/>
      <c r="CK122" s="1068"/>
      <c r="CL122" s="1069"/>
      <c r="CM122" s="1069"/>
      <c r="CN122" s="1069"/>
      <c r="CO122" s="1070"/>
      <c r="CP122" s="1078" t="s">
        <v>412</v>
      </c>
      <c r="CQ122" s="1079"/>
      <c r="CR122" s="1079"/>
      <c r="CS122" s="1079"/>
      <c r="CT122" s="1079"/>
      <c r="CU122" s="1079"/>
      <c r="CV122" s="1079"/>
      <c r="CW122" s="1079"/>
      <c r="CX122" s="1079"/>
      <c r="CY122" s="1079"/>
      <c r="CZ122" s="1079"/>
      <c r="DA122" s="1079"/>
      <c r="DB122" s="1079"/>
      <c r="DC122" s="1079"/>
      <c r="DD122" s="1079"/>
      <c r="DE122" s="1079"/>
      <c r="DF122" s="1080"/>
      <c r="DG122" s="977" t="s">
        <v>396</v>
      </c>
      <c r="DH122" s="978"/>
      <c r="DI122" s="978"/>
      <c r="DJ122" s="978"/>
      <c r="DK122" s="978"/>
      <c r="DL122" s="978" t="s">
        <v>396</v>
      </c>
      <c r="DM122" s="978"/>
      <c r="DN122" s="978"/>
      <c r="DO122" s="978"/>
      <c r="DP122" s="978"/>
      <c r="DQ122" s="978" t="s">
        <v>392</v>
      </c>
      <c r="DR122" s="978"/>
      <c r="DS122" s="978"/>
      <c r="DT122" s="978"/>
      <c r="DU122" s="978"/>
      <c r="DV122" s="979" t="s">
        <v>417</v>
      </c>
      <c r="DW122" s="979"/>
      <c r="DX122" s="979"/>
      <c r="DY122" s="979"/>
      <c r="DZ122" s="980"/>
    </row>
    <row r="123" spans="1:130" s="247" customFormat="1" ht="26.25" customHeight="1" x14ac:dyDescent="0.15">
      <c r="A123" s="1117"/>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396</v>
      </c>
      <c r="AB123" s="1017"/>
      <c r="AC123" s="1017"/>
      <c r="AD123" s="1017"/>
      <c r="AE123" s="1018"/>
      <c r="AF123" s="1019" t="s">
        <v>396</v>
      </c>
      <c r="AG123" s="1017"/>
      <c r="AH123" s="1017"/>
      <c r="AI123" s="1017"/>
      <c r="AJ123" s="1018"/>
      <c r="AK123" s="1019" t="s">
        <v>392</v>
      </c>
      <c r="AL123" s="1017"/>
      <c r="AM123" s="1017"/>
      <c r="AN123" s="1017"/>
      <c r="AO123" s="1018"/>
      <c r="AP123" s="1020" t="s">
        <v>417</v>
      </c>
      <c r="AQ123" s="1021"/>
      <c r="AR123" s="1021"/>
      <c r="AS123" s="1021"/>
      <c r="AT123" s="1022"/>
      <c r="AU123" s="1053"/>
      <c r="AV123" s="1054"/>
      <c r="AW123" s="1054"/>
      <c r="AX123" s="1054"/>
      <c r="AY123" s="1054"/>
      <c r="AZ123" s="278" t="s">
        <v>188</v>
      </c>
      <c r="BA123" s="278"/>
      <c r="BB123" s="278"/>
      <c r="BC123" s="278"/>
      <c r="BD123" s="278"/>
      <c r="BE123" s="278"/>
      <c r="BF123" s="278"/>
      <c r="BG123" s="278"/>
      <c r="BH123" s="278"/>
      <c r="BI123" s="278"/>
      <c r="BJ123" s="278"/>
      <c r="BK123" s="278"/>
      <c r="BL123" s="278"/>
      <c r="BM123" s="278"/>
      <c r="BN123" s="278"/>
      <c r="BO123" s="1033" t="s">
        <v>485</v>
      </c>
      <c r="BP123" s="1064"/>
      <c r="BQ123" s="1123">
        <v>8912256</v>
      </c>
      <c r="BR123" s="1124"/>
      <c r="BS123" s="1124"/>
      <c r="BT123" s="1124"/>
      <c r="BU123" s="1124"/>
      <c r="BV123" s="1124">
        <v>8184756</v>
      </c>
      <c r="BW123" s="1124"/>
      <c r="BX123" s="1124"/>
      <c r="BY123" s="1124"/>
      <c r="BZ123" s="1124"/>
      <c r="CA123" s="1124">
        <v>8009956</v>
      </c>
      <c r="CB123" s="1124"/>
      <c r="CC123" s="1124"/>
      <c r="CD123" s="1124"/>
      <c r="CE123" s="1124"/>
      <c r="CF123" s="1057"/>
      <c r="CG123" s="1058"/>
      <c r="CH123" s="1058"/>
      <c r="CI123" s="1058"/>
      <c r="CJ123" s="1059"/>
      <c r="CK123" s="1068"/>
      <c r="CL123" s="1069"/>
      <c r="CM123" s="1069"/>
      <c r="CN123" s="1069"/>
      <c r="CO123" s="1070"/>
      <c r="CP123" s="1078" t="s">
        <v>486</v>
      </c>
      <c r="CQ123" s="1079"/>
      <c r="CR123" s="1079"/>
      <c r="CS123" s="1079"/>
      <c r="CT123" s="1079"/>
      <c r="CU123" s="1079"/>
      <c r="CV123" s="1079"/>
      <c r="CW123" s="1079"/>
      <c r="CX123" s="1079"/>
      <c r="CY123" s="1079"/>
      <c r="CZ123" s="1079"/>
      <c r="DA123" s="1079"/>
      <c r="DB123" s="1079"/>
      <c r="DC123" s="1079"/>
      <c r="DD123" s="1079"/>
      <c r="DE123" s="1079"/>
      <c r="DF123" s="1080"/>
      <c r="DG123" s="1016" t="s">
        <v>396</v>
      </c>
      <c r="DH123" s="1017"/>
      <c r="DI123" s="1017"/>
      <c r="DJ123" s="1017"/>
      <c r="DK123" s="1018"/>
      <c r="DL123" s="1019" t="s">
        <v>396</v>
      </c>
      <c r="DM123" s="1017"/>
      <c r="DN123" s="1017"/>
      <c r="DO123" s="1017"/>
      <c r="DP123" s="1018"/>
      <c r="DQ123" s="1019" t="s">
        <v>417</v>
      </c>
      <c r="DR123" s="1017"/>
      <c r="DS123" s="1017"/>
      <c r="DT123" s="1017"/>
      <c r="DU123" s="1018"/>
      <c r="DV123" s="1020" t="s">
        <v>417</v>
      </c>
      <c r="DW123" s="1021"/>
      <c r="DX123" s="1021"/>
      <c r="DY123" s="1021"/>
      <c r="DZ123" s="1022"/>
    </row>
    <row r="124" spans="1:130" s="247" customFormat="1" ht="26.25" customHeight="1" thickBot="1" x14ac:dyDescent="0.2">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459</v>
      </c>
      <c r="AB124" s="1017"/>
      <c r="AC124" s="1017"/>
      <c r="AD124" s="1017"/>
      <c r="AE124" s="1018"/>
      <c r="AF124" s="1019" t="s">
        <v>396</v>
      </c>
      <c r="AG124" s="1017"/>
      <c r="AH124" s="1017"/>
      <c r="AI124" s="1017"/>
      <c r="AJ124" s="1018"/>
      <c r="AK124" s="1019" t="s">
        <v>392</v>
      </c>
      <c r="AL124" s="1017"/>
      <c r="AM124" s="1017"/>
      <c r="AN124" s="1017"/>
      <c r="AO124" s="1018"/>
      <c r="AP124" s="1020" t="s">
        <v>396</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459</v>
      </c>
      <c r="BR124" s="1086"/>
      <c r="BS124" s="1086"/>
      <c r="BT124" s="1086"/>
      <c r="BU124" s="1086"/>
      <c r="BV124" s="1086" t="s">
        <v>396</v>
      </c>
      <c r="BW124" s="1086"/>
      <c r="BX124" s="1086"/>
      <c r="BY124" s="1086"/>
      <c r="BZ124" s="1086"/>
      <c r="CA124" s="1086" t="s">
        <v>417</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394</v>
      </c>
      <c r="DH124" s="1042"/>
      <c r="DI124" s="1042"/>
      <c r="DJ124" s="1042"/>
      <c r="DK124" s="1043"/>
      <c r="DL124" s="1041" t="s">
        <v>417</v>
      </c>
      <c r="DM124" s="1042"/>
      <c r="DN124" s="1042"/>
      <c r="DO124" s="1042"/>
      <c r="DP124" s="1043"/>
      <c r="DQ124" s="1041" t="s">
        <v>417</v>
      </c>
      <c r="DR124" s="1042"/>
      <c r="DS124" s="1042"/>
      <c r="DT124" s="1042"/>
      <c r="DU124" s="1043"/>
      <c r="DV124" s="1044" t="s">
        <v>392</v>
      </c>
      <c r="DW124" s="1045"/>
      <c r="DX124" s="1045"/>
      <c r="DY124" s="1045"/>
      <c r="DZ124" s="1046"/>
    </row>
    <row r="125" spans="1:130" s="247" customFormat="1" ht="26.25" customHeight="1" x14ac:dyDescent="0.15">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392</v>
      </c>
      <c r="AB125" s="1017"/>
      <c r="AC125" s="1017"/>
      <c r="AD125" s="1017"/>
      <c r="AE125" s="1018"/>
      <c r="AF125" s="1019" t="s">
        <v>417</v>
      </c>
      <c r="AG125" s="1017"/>
      <c r="AH125" s="1017"/>
      <c r="AI125" s="1017"/>
      <c r="AJ125" s="1018"/>
      <c r="AK125" s="1019" t="s">
        <v>417</v>
      </c>
      <c r="AL125" s="1017"/>
      <c r="AM125" s="1017"/>
      <c r="AN125" s="1017"/>
      <c r="AO125" s="1018"/>
      <c r="AP125" s="1020" t="s">
        <v>392</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392</v>
      </c>
      <c r="DH125" s="985"/>
      <c r="DI125" s="985"/>
      <c r="DJ125" s="985"/>
      <c r="DK125" s="985"/>
      <c r="DL125" s="985" t="s">
        <v>448</v>
      </c>
      <c r="DM125" s="985"/>
      <c r="DN125" s="985"/>
      <c r="DO125" s="985"/>
      <c r="DP125" s="985"/>
      <c r="DQ125" s="985" t="s">
        <v>396</v>
      </c>
      <c r="DR125" s="985"/>
      <c r="DS125" s="985"/>
      <c r="DT125" s="985"/>
      <c r="DU125" s="985"/>
      <c r="DV125" s="986" t="s">
        <v>392</v>
      </c>
      <c r="DW125" s="986"/>
      <c r="DX125" s="986"/>
      <c r="DY125" s="986"/>
      <c r="DZ125" s="987"/>
    </row>
    <row r="126" spans="1:130" s="247" customFormat="1" ht="26.25" customHeight="1" thickBot="1" x14ac:dyDescent="0.2">
      <c r="A126" s="1117"/>
      <c r="B126" s="1004"/>
      <c r="C126" s="974" t="s">
        <v>476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392</v>
      </c>
      <c r="AB126" s="1017"/>
      <c r="AC126" s="1017"/>
      <c r="AD126" s="1017"/>
      <c r="AE126" s="1018"/>
      <c r="AF126" s="1019" t="s">
        <v>448</v>
      </c>
      <c r="AG126" s="1017"/>
      <c r="AH126" s="1017"/>
      <c r="AI126" s="1017"/>
      <c r="AJ126" s="1018"/>
      <c r="AK126" s="1019" t="s">
        <v>394</v>
      </c>
      <c r="AL126" s="1017"/>
      <c r="AM126" s="1017"/>
      <c r="AN126" s="1017"/>
      <c r="AO126" s="1018"/>
      <c r="AP126" s="1020" t="s">
        <v>396</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394</v>
      </c>
      <c r="DH126" s="978"/>
      <c r="DI126" s="978"/>
      <c r="DJ126" s="978"/>
      <c r="DK126" s="978"/>
      <c r="DL126" s="978" t="s">
        <v>392</v>
      </c>
      <c r="DM126" s="978"/>
      <c r="DN126" s="978"/>
      <c r="DO126" s="978"/>
      <c r="DP126" s="978"/>
      <c r="DQ126" s="978" t="s">
        <v>396</v>
      </c>
      <c r="DR126" s="978"/>
      <c r="DS126" s="978"/>
      <c r="DT126" s="978"/>
      <c r="DU126" s="978"/>
      <c r="DV126" s="979" t="s">
        <v>396</v>
      </c>
      <c r="DW126" s="979"/>
      <c r="DX126" s="979"/>
      <c r="DY126" s="979"/>
      <c r="DZ126" s="980"/>
    </row>
    <row r="127" spans="1:130" s="247" customFormat="1" ht="26.25" customHeight="1" x14ac:dyDescent="0.15">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396</v>
      </c>
      <c r="AB127" s="1017"/>
      <c r="AC127" s="1017"/>
      <c r="AD127" s="1017"/>
      <c r="AE127" s="1018"/>
      <c r="AF127" s="1019" t="s">
        <v>417</v>
      </c>
      <c r="AG127" s="1017"/>
      <c r="AH127" s="1017"/>
      <c r="AI127" s="1017"/>
      <c r="AJ127" s="1018"/>
      <c r="AK127" s="1019" t="s">
        <v>417</v>
      </c>
      <c r="AL127" s="1017"/>
      <c r="AM127" s="1017"/>
      <c r="AN127" s="1017"/>
      <c r="AO127" s="1018"/>
      <c r="AP127" s="1020" t="s">
        <v>137</v>
      </c>
      <c r="AQ127" s="1021"/>
      <c r="AR127" s="1021"/>
      <c r="AS127" s="1021"/>
      <c r="AT127" s="1022"/>
      <c r="AU127" s="283"/>
      <c r="AV127" s="283"/>
      <c r="AW127" s="283"/>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394</v>
      </c>
      <c r="DH127" s="978"/>
      <c r="DI127" s="978"/>
      <c r="DJ127" s="978"/>
      <c r="DK127" s="978"/>
      <c r="DL127" s="978" t="s">
        <v>396</v>
      </c>
      <c r="DM127" s="978"/>
      <c r="DN127" s="978"/>
      <c r="DO127" s="978"/>
      <c r="DP127" s="978"/>
      <c r="DQ127" s="978" t="s">
        <v>396</v>
      </c>
      <c r="DR127" s="978"/>
      <c r="DS127" s="978"/>
      <c r="DT127" s="978"/>
      <c r="DU127" s="978"/>
      <c r="DV127" s="979" t="s">
        <v>417</v>
      </c>
      <c r="DW127" s="979"/>
      <c r="DX127" s="979"/>
      <c r="DY127" s="979"/>
      <c r="DZ127" s="980"/>
    </row>
    <row r="128" spans="1:130" s="247" customFormat="1" ht="26.25" customHeight="1" thickBot="1" x14ac:dyDescent="0.2">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t="s">
        <v>392</v>
      </c>
      <c r="AB128" s="1106"/>
      <c r="AC128" s="1106"/>
      <c r="AD128" s="1106"/>
      <c r="AE128" s="1107"/>
      <c r="AF128" s="1108" t="s">
        <v>417</v>
      </c>
      <c r="AG128" s="1106"/>
      <c r="AH128" s="1106"/>
      <c r="AI128" s="1106"/>
      <c r="AJ128" s="1107"/>
      <c r="AK128" s="1108" t="s">
        <v>394</v>
      </c>
      <c r="AL128" s="1106"/>
      <c r="AM128" s="1106"/>
      <c r="AN128" s="1106"/>
      <c r="AO128" s="1107"/>
      <c r="AP128" s="1109"/>
      <c r="AQ128" s="1110"/>
      <c r="AR128" s="1110"/>
      <c r="AS128" s="1110"/>
      <c r="AT128" s="1111"/>
      <c r="AU128" s="283"/>
      <c r="AV128" s="283"/>
      <c r="AW128" s="283"/>
      <c r="AX128" s="946" t="s">
        <v>500</v>
      </c>
      <c r="AY128" s="947"/>
      <c r="AZ128" s="947"/>
      <c r="BA128" s="947"/>
      <c r="BB128" s="947"/>
      <c r="BC128" s="947"/>
      <c r="BD128" s="947"/>
      <c r="BE128" s="948"/>
      <c r="BF128" s="1112" t="s">
        <v>394</v>
      </c>
      <c r="BG128" s="1113"/>
      <c r="BH128" s="1113"/>
      <c r="BI128" s="1113"/>
      <c r="BJ128" s="1113"/>
      <c r="BK128" s="1113"/>
      <c r="BL128" s="1114"/>
      <c r="BM128" s="1112">
        <v>14.28</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394</v>
      </c>
      <c r="DH128" s="1098"/>
      <c r="DI128" s="1098"/>
      <c r="DJ128" s="1098"/>
      <c r="DK128" s="1098"/>
      <c r="DL128" s="1098" t="s">
        <v>396</v>
      </c>
      <c r="DM128" s="1098"/>
      <c r="DN128" s="1098"/>
      <c r="DO128" s="1098"/>
      <c r="DP128" s="1098"/>
      <c r="DQ128" s="1098" t="s">
        <v>396</v>
      </c>
      <c r="DR128" s="1098"/>
      <c r="DS128" s="1098"/>
      <c r="DT128" s="1098"/>
      <c r="DU128" s="1098"/>
      <c r="DV128" s="1099" t="s">
        <v>396</v>
      </c>
      <c r="DW128" s="1099"/>
      <c r="DX128" s="1099"/>
      <c r="DY128" s="1099"/>
      <c r="DZ128" s="1100"/>
    </row>
    <row r="129" spans="1:131" s="247"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6061424</v>
      </c>
      <c r="AB129" s="1017"/>
      <c r="AC129" s="1017"/>
      <c r="AD129" s="1017"/>
      <c r="AE129" s="1018"/>
      <c r="AF129" s="1019">
        <v>6004617</v>
      </c>
      <c r="AG129" s="1017"/>
      <c r="AH129" s="1017"/>
      <c r="AI129" s="1017"/>
      <c r="AJ129" s="1018"/>
      <c r="AK129" s="1019">
        <v>6368898</v>
      </c>
      <c r="AL129" s="1017"/>
      <c r="AM129" s="1017"/>
      <c r="AN129" s="1017"/>
      <c r="AO129" s="1018"/>
      <c r="AP129" s="1134"/>
      <c r="AQ129" s="1135"/>
      <c r="AR129" s="1135"/>
      <c r="AS129" s="1135"/>
      <c r="AT129" s="1136"/>
      <c r="AU129" s="285"/>
      <c r="AV129" s="285"/>
      <c r="AW129" s="285"/>
      <c r="AX129" s="1125" t="s">
        <v>503</v>
      </c>
      <c r="AY129" s="1008"/>
      <c r="AZ129" s="1008"/>
      <c r="BA129" s="1008"/>
      <c r="BB129" s="1008"/>
      <c r="BC129" s="1008"/>
      <c r="BD129" s="1008"/>
      <c r="BE129" s="1009"/>
      <c r="BF129" s="1126" t="s">
        <v>392</v>
      </c>
      <c r="BG129" s="1127"/>
      <c r="BH129" s="1127"/>
      <c r="BI129" s="1127"/>
      <c r="BJ129" s="1127"/>
      <c r="BK129" s="1127"/>
      <c r="BL129" s="1128"/>
      <c r="BM129" s="1126">
        <v>19.28</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493488</v>
      </c>
      <c r="AB130" s="1017"/>
      <c r="AC130" s="1017"/>
      <c r="AD130" s="1017"/>
      <c r="AE130" s="1018"/>
      <c r="AF130" s="1019">
        <v>479600</v>
      </c>
      <c r="AG130" s="1017"/>
      <c r="AH130" s="1017"/>
      <c r="AI130" s="1017"/>
      <c r="AJ130" s="1018"/>
      <c r="AK130" s="1019">
        <v>455365</v>
      </c>
      <c r="AL130" s="1017"/>
      <c r="AM130" s="1017"/>
      <c r="AN130" s="1017"/>
      <c r="AO130" s="1018"/>
      <c r="AP130" s="1134"/>
      <c r="AQ130" s="1135"/>
      <c r="AR130" s="1135"/>
      <c r="AS130" s="1135"/>
      <c r="AT130" s="1136"/>
      <c r="AU130" s="285"/>
      <c r="AV130" s="285"/>
      <c r="AW130" s="285"/>
      <c r="AX130" s="1125" t="s">
        <v>506</v>
      </c>
      <c r="AY130" s="1008"/>
      <c r="AZ130" s="1008"/>
      <c r="BA130" s="1008"/>
      <c r="BB130" s="1008"/>
      <c r="BC130" s="1008"/>
      <c r="BD130" s="1008"/>
      <c r="BE130" s="1009"/>
      <c r="BF130" s="1162">
        <v>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5567936</v>
      </c>
      <c r="AB131" s="1042"/>
      <c r="AC131" s="1042"/>
      <c r="AD131" s="1042"/>
      <c r="AE131" s="1043"/>
      <c r="AF131" s="1041">
        <v>5525017</v>
      </c>
      <c r="AG131" s="1042"/>
      <c r="AH131" s="1042"/>
      <c r="AI131" s="1042"/>
      <c r="AJ131" s="1043"/>
      <c r="AK131" s="1041">
        <v>5913533</v>
      </c>
      <c r="AL131" s="1042"/>
      <c r="AM131" s="1042"/>
      <c r="AN131" s="1042"/>
      <c r="AO131" s="1043"/>
      <c r="AP131" s="1172"/>
      <c r="AQ131" s="1173"/>
      <c r="AR131" s="1173"/>
      <c r="AS131" s="1173"/>
      <c r="AT131" s="1174"/>
      <c r="AU131" s="285"/>
      <c r="AV131" s="285"/>
      <c r="AW131" s="285"/>
      <c r="AX131" s="1144" t="s">
        <v>508</v>
      </c>
      <c r="AY131" s="1095"/>
      <c r="AZ131" s="1095"/>
      <c r="BA131" s="1095"/>
      <c r="BB131" s="1095"/>
      <c r="BC131" s="1095"/>
      <c r="BD131" s="1095"/>
      <c r="BE131" s="1096"/>
      <c r="BF131" s="1145" t="s">
        <v>451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1.0986656459999999</v>
      </c>
      <c r="AB132" s="1158"/>
      <c r="AC132" s="1158"/>
      <c r="AD132" s="1158"/>
      <c r="AE132" s="1159"/>
      <c r="AF132" s="1160">
        <v>0.51929252000000004</v>
      </c>
      <c r="AG132" s="1158"/>
      <c r="AH132" s="1158"/>
      <c r="AI132" s="1158"/>
      <c r="AJ132" s="1159"/>
      <c r="AK132" s="1160">
        <v>0.58716168499999999</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1</v>
      </c>
      <c r="AB133" s="1141"/>
      <c r="AC133" s="1141"/>
      <c r="AD133" s="1141"/>
      <c r="AE133" s="1142"/>
      <c r="AF133" s="1140">
        <v>0.8</v>
      </c>
      <c r="AG133" s="1141"/>
      <c r="AH133" s="1141"/>
      <c r="AI133" s="1141"/>
      <c r="AJ133" s="1142"/>
      <c r="AK133" s="1140">
        <v>0.7</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6i6rqce3eblapStaR+e1uGgAtfBCzuwqZ+S68hx7ZCd0gBzVjUhu3Y2I5i+g3mJ0PXy/L1VnHC2BNCfqjgbKQ==" saltValue="26oHUIJWtNaVAlpGViVc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56yWFSWaN6/bWqCD6yTSwPrkEo3yJJCX2WI0+faM53pciNxFh7ihzEABFV9LSHkSEJX1OKGbsl5dI7b8YfvjA==" saltValue="O+sevTAJ5h7PQh2GnjQJ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zGPB4wJEHXqpbMYZjevkiWTSVwvB8RKLqGCmwlj0kaVxt5YPBwW/4zOHjmWrwYyXkiMQOAvX256RGIFkSI1lQ==" saltValue="Lb7Vpb6nxv3yvLGIa+97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520</v>
      </c>
      <c r="AL9" s="1181"/>
      <c r="AM9" s="1181"/>
      <c r="AN9" s="1182"/>
      <c r="AO9" s="313">
        <v>1470312</v>
      </c>
      <c r="AP9" s="313">
        <v>60714</v>
      </c>
      <c r="AQ9" s="314">
        <v>62963</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521</v>
      </c>
      <c r="AL10" s="1181"/>
      <c r="AM10" s="1181"/>
      <c r="AN10" s="1182"/>
      <c r="AO10" s="316">
        <v>181782</v>
      </c>
      <c r="AP10" s="316">
        <v>7506</v>
      </c>
      <c r="AQ10" s="317">
        <v>6807</v>
      </c>
      <c r="AR10" s="318">
        <v>10.3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522</v>
      </c>
      <c r="AL11" s="1181"/>
      <c r="AM11" s="1181"/>
      <c r="AN11" s="1182"/>
      <c r="AO11" s="316">
        <v>344763</v>
      </c>
      <c r="AP11" s="316">
        <v>14236</v>
      </c>
      <c r="AQ11" s="317">
        <v>9161</v>
      </c>
      <c r="AR11" s="318">
        <v>55.4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523</v>
      </c>
      <c r="AL12" s="1181"/>
      <c r="AM12" s="1181"/>
      <c r="AN12" s="1182"/>
      <c r="AO12" s="316">
        <v>1244</v>
      </c>
      <c r="AP12" s="316">
        <v>51</v>
      </c>
      <c r="AQ12" s="317">
        <v>469</v>
      </c>
      <c r="AR12" s="318">
        <v>-89.1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524</v>
      </c>
      <c r="AL13" s="1181"/>
      <c r="AM13" s="1181"/>
      <c r="AN13" s="1182"/>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526</v>
      </c>
      <c r="AL14" s="1181"/>
      <c r="AM14" s="1181"/>
      <c r="AN14" s="1182"/>
      <c r="AO14" s="316">
        <v>99272</v>
      </c>
      <c r="AP14" s="316">
        <v>4099</v>
      </c>
      <c r="AQ14" s="317">
        <v>2905</v>
      </c>
      <c r="AR14" s="318">
        <v>41.1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527</v>
      </c>
      <c r="AL15" s="1181"/>
      <c r="AM15" s="1181"/>
      <c r="AN15" s="1182"/>
      <c r="AO15" s="316">
        <v>22893</v>
      </c>
      <c r="AP15" s="316">
        <v>945</v>
      </c>
      <c r="AQ15" s="317">
        <v>1486</v>
      </c>
      <c r="AR15" s="318">
        <v>-36.4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528</v>
      </c>
      <c r="AL16" s="1184"/>
      <c r="AM16" s="1184"/>
      <c r="AN16" s="1185"/>
      <c r="AO16" s="316">
        <v>-103693</v>
      </c>
      <c r="AP16" s="316">
        <v>-4282</v>
      </c>
      <c r="AQ16" s="317">
        <v>-5107</v>
      </c>
      <c r="AR16" s="318">
        <v>-16.2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188</v>
      </c>
      <c r="AL17" s="1184"/>
      <c r="AM17" s="1184"/>
      <c r="AN17" s="1185"/>
      <c r="AO17" s="316">
        <v>2016573</v>
      </c>
      <c r="AP17" s="316">
        <v>83271</v>
      </c>
      <c r="AQ17" s="317">
        <v>78684</v>
      </c>
      <c r="AR17" s="318">
        <v>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533</v>
      </c>
      <c r="AL21" s="1176"/>
      <c r="AM21" s="1176"/>
      <c r="AN21" s="1177"/>
      <c r="AO21" s="328">
        <v>7.31</v>
      </c>
      <c r="AP21" s="329">
        <v>7.53</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534</v>
      </c>
      <c r="AL22" s="1176"/>
      <c r="AM22" s="1176"/>
      <c r="AN22" s="1177"/>
      <c r="AO22" s="333">
        <v>98.2</v>
      </c>
      <c r="AP22" s="334">
        <v>97.4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538</v>
      </c>
      <c r="AL32" s="1192"/>
      <c r="AM32" s="1192"/>
      <c r="AN32" s="1193"/>
      <c r="AO32" s="343">
        <v>202509</v>
      </c>
      <c r="AP32" s="343">
        <v>8362</v>
      </c>
      <c r="AQ32" s="344">
        <v>34297</v>
      </c>
      <c r="AR32" s="345">
        <v>-75.599999999999994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539</v>
      </c>
      <c r="AL33" s="1192"/>
      <c r="AM33" s="1192"/>
      <c r="AN33" s="1193"/>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540</v>
      </c>
      <c r="AL34" s="1192"/>
      <c r="AM34" s="1192"/>
      <c r="AN34" s="1193"/>
      <c r="AO34" s="343" t="s">
        <v>525</v>
      </c>
      <c r="AP34" s="343" t="s">
        <v>525</v>
      </c>
      <c r="AQ34" s="344" t="s">
        <v>525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541</v>
      </c>
      <c r="AL35" s="1192"/>
      <c r="AM35" s="1192"/>
      <c r="AN35" s="1193"/>
      <c r="AO35" s="343">
        <v>251856</v>
      </c>
      <c r="AP35" s="343">
        <v>10400</v>
      </c>
      <c r="AQ35" s="344">
        <v>14866</v>
      </c>
      <c r="AR35" s="345">
        <v>-30</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542</v>
      </c>
      <c r="AL36" s="1192"/>
      <c r="AM36" s="1192"/>
      <c r="AN36" s="1193"/>
      <c r="AO36" s="343">
        <v>35710</v>
      </c>
      <c r="AP36" s="343">
        <v>1475</v>
      </c>
      <c r="AQ36" s="344">
        <v>2278</v>
      </c>
      <c r="AR36" s="345">
        <v>-35.299999999999997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543</v>
      </c>
      <c r="AL37" s="1192"/>
      <c r="AM37" s="1192"/>
      <c r="AN37" s="1193"/>
      <c r="AO37" s="343" t="s">
        <v>525</v>
      </c>
      <c r="AP37" s="343" t="s">
        <v>525</v>
      </c>
      <c r="AQ37" s="344">
        <v>453</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544</v>
      </c>
      <c r="AL38" s="1195"/>
      <c r="AM38" s="1195"/>
      <c r="AN38" s="1196"/>
      <c r="AO38" s="346">
        <v>12</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545</v>
      </c>
      <c r="AL39" s="1195"/>
      <c r="AM39" s="1195"/>
      <c r="AN39" s="1196"/>
      <c r="AO39" s="343" t="s">
        <v>525</v>
      </c>
      <c r="AP39" s="343" t="s">
        <v>525</v>
      </c>
      <c r="AQ39" s="344">
        <v>-3000</v>
      </c>
      <c r="AR39" s="345" t="s">
        <v>525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546</v>
      </c>
      <c r="AL40" s="1192"/>
      <c r="AM40" s="1192"/>
      <c r="AN40" s="1193"/>
      <c r="AO40" s="343">
        <v>-455365</v>
      </c>
      <c r="AP40" s="343">
        <v>-18804</v>
      </c>
      <c r="AQ40" s="344">
        <v>-34641</v>
      </c>
      <c r="AR40" s="345">
        <v>-45.7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301</v>
      </c>
      <c r="AL41" s="1198"/>
      <c r="AM41" s="1198"/>
      <c r="AN41" s="1199"/>
      <c r="AO41" s="343">
        <v>34722</v>
      </c>
      <c r="AP41" s="343">
        <v>1434</v>
      </c>
      <c r="AQ41" s="344">
        <v>14254</v>
      </c>
      <c r="AR41" s="345">
        <v>-89.9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515</v>
      </c>
      <c r="AN49" s="1188" t="s">
        <v>550</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1460004</v>
      </c>
      <c r="AN51" s="365">
        <v>62335</v>
      </c>
      <c r="AO51" s="366">
        <v>-9.6</v>
      </c>
      <c r="AP51" s="367">
        <v>56894</v>
      </c>
      <c r="AQ51" s="368">
        <v>-4.5999999999999996</v>
      </c>
      <c r="AR51" s="369">
        <v>-5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1024425</v>
      </c>
      <c r="AN52" s="373">
        <v>43738</v>
      </c>
      <c r="AO52" s="374">
        <v>14.3</v>
      </c>
      <c r="AP52" s="375">
        <v>32548</v>
      </c>
      <c r="AQ52" s="376">
        <v>3.3</v>
      </c>
      <c r="AR52" s="377">
        <v>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1205092</v>
      </c>
      <c r="AN53" s="365">
        <v>50794</v>
      </c>
      <c r="AO53" s="366">
        <v>-18.5</v>
      </c>
      <c r="AP53" s="367">
        <v>57122</v>
      </c>
      <c r="AQ53" s="368">
        <v>0.4</v>
      </c>
      <c r="AR53" s="369">
        <v>-18.899999999999999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625129</v>
      </c>
      <c r="AN54" s="373">
        <v>26349</v>
      </c>
      <c r="AO54" s="374">
        <v>-39.799999999999997</v>
      </c>
      <c r="AP54" s="375">
        <v>36191</v>
      </c>
      <c r="AQ54" s="376">
        <v>11.2</v>
      </c>
      <c r="AR54" s="377">
        <v>-51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805198</v>
      </c>
      <c r="AN55" s="365">
        <v>33598</v>
      </c>
      <c r="AO55" s="366">
        <v>-33.9</v>
      </c>
      <c r="AP55" s="367">
        <v>53655</v>
      </c>
      <c r="AQ55" s="368">
        <v>-6.1</v>
      </c>
      <c r="AR55" s="369">
        <v>-27.8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728926</v>
      </c>
      <c r="AN56" s="373">
        <v>30415</v>
      </c>
      <c r="AO56" s="374">
        <v>15.4</v>
      </c>
      <c r="AP56" s="375">
        <v>32719</v>
      </c>
      <c r="AQ56" s="376">
        <v>-9.6</v>
      </c>
      <c r="AR56" s="377">
        <v>25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1720969</v>
      </c>
      <c r="AN57" s="365">
        <v>71350</v>
      </c>
      <c r="AO57" s="366">
        <v>112.4</v>
      </c>
      <c r="AP57" s="367">
        <v>53869</v>
      </c>
      <c r="AQ57" s="368">
        <v>0.4</v>
      </c>
      <c r="AR57" s="369">
        <v>112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1641121</v>
      </c>
      <c r="AN58" s="373">
        <v>68040</v>
      </c>
      <c r="AO58" s="374">
        <v>123.7</v>
      </c>
      <c r="AP58" s="375">
        <v>35046</v>
      </c>
      <c r="AQ58" s="376">
        <v>7.1</v>
      </c>
      <c r="AR58" s="377">
        <v>116.6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1609892</v>
      </c>
      <c r="AN59" s="365">
        <v>66478</v>
      </c>
      <c r="AO59" s="366">
        <v>-6.8</v>
      </c>
      <c r="AP59" s="367">
        <v>59119</v>
      </c>
      <c r="AQ59" s="368">
        <v>9.6999999999999993</v>
      </c>
      <c r="AR59" s="369">
        <v>-16.5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1100342</v>
      </c>
      <c r="AN60" s="373">
        <v>45437</v>
      </c>
      <c r="AO60" s="374">
        <v>-33.200000000000003</v>
      </c>
      <c r="AP60" s="375">
        <v>29900</v>
      </c>
      <c r="AQ60" s="376">
        <v>-14.7</v>
      </c>
      <c r="AR60" s="377">
        <v>-18.5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1360231</v>
      </c>
      <c r="AN61" s="380">
        <v>56911</v>
      </c>
      <c r="AO61" s="381">
        <v>8.6999999999999993</v>
      </c>
      <c r="AP61" s="382">
        <v>56132</v>
      </c>
      <c r="AQ61" s="383">
        <v>0</v>
      </c>
      <c r="AR61" s="369">
        <v>8.6999999999999993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1023989</v>
      </c>
      <c r="AN62" s="373">
        <v>42796</v>
      </c>
      <c r="AO62" s="374">
        <v>16.100000000000001</v>
      </c>
      <c r="AP62" s="375">
        <v>33281</v>
      </c>
      <c r="AQ62" s="376">
        <v>-0.5</v>
      </c>
      <c r="AR62" s="377">
        <v>16.600000000000001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gDWG0M1wj+GEqym2GP+aU4HHSK0cfbj5q1S2GR5SmJNt9w0M41THivWFS7sRngond69XgTSrkwubiigXH6SMw==" saltValue="iI+3BZR7U3Ynxko2b6I5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Bv1vCZcvFrqEXiM/Vj1oN+dEu0M5rfh8Wy5VC7gsGLsHjFB+foW9uSb8TCQ85mAGMRoEVwqbPS5f9MsfnNgqEg==" saltValue="gZR+8vtb5weyOZatXwJ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ma4htoMDYdFo/kk79Mbhvan4y9OSpGdy2HH9DJ5oU195uVo+uBP8z0IFbQdTB5/jvXqps+dGqt7tG8akw4Fl1g==" saltValue="5aWDvGyNTHIYNBwm2/qr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39.06</v>
      </c>
      <c r="G47" s="12">
        <v>41.24</v>
      </c>
      <c r="H47" s="12">
        <v>46.66</v>
      </c>
      <c r="I47" s="12">
        <v>48.24</v>
      </c>
      <c r="J47" s="13">
        <v>47.03</v>
      </c>
    </row>
    <row r="48" spans="2:10" ht="57.75" customHeight="1" x14ac:dyDescent="0.15">
      <c r="B48" s="14"/>
      <c r="C48" s="1202" t="s">
        <v>4</v>
      </c>
      <c r="D48" s="1202"/>
      <c r="E48" s="1203"/>
      <c r="F48" s="15">
        <v>8.1300000000000008</v>
      </c>
      <c r="G48" s="16">
        <v>3.52</v>
      </c>
      <c r="H48" s="16">
        <v>4.79</v>
      </c>
      <c r="I48" s="16">
        <v>3.06</v>
      </c>
      <c r="J48" s="17">
        <v>2.04</v>
      </c>
    </row>
    <row r="49" spans="2:10" ht="57.75" customHeight="1" thickBot="1" x14ac:dyDescent="0.2">
      <c r="B49" s="18"/>
      <c r="C49" s="1204" t="s">
        <v>5</v>
      </c>
      <c r="D49" s="1204"/>
      <c r="E49" s="1205"/>
      <c r="F49" s="19">
        <v>6.4</v>
      </c>
      <c r="G49" s="20" t="s">
        <v>571</v>
      </c>
      <c r="H49" s="20">
        <v>2.86</v>
      </c>
      <c r="I49" s="20" t="s">
        <v>572</v>
      </c>
      <c r="J49" s="21">
        <v>0.71</v>
      </c>
    </row>
    <row r="50" spans="2:10" ht="13.5" customHeight="1" x14ac:dyDescent="0.15"/>
  </sheetData>
  <sheetProtection algorithmName="SHA-512" hashValue="0ACu87+SHWVmbg8KEX+DbfkzhEcUNK3aKykNbmW9K4ffyXituJveEak/dDQVt/R3Cb8GmkFgJtmcXhSxh6L6jA==" saltValue="HQbFx3tWbFhPqu3k3kp+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2021-03-05T04:44:05Z</cp:lastPrinted>
  <dcterms:created xsi:type="dcterms:W3CDTF">2021-02-05T03:02:35Z</dcterms:created>
  <dcterms:modified xsi:type="dcterms:W3CDTF">2021-03-12T05:10:36Z</dcterms:modified>
  <cp:category/>
</cp:coreProperties>
</file>