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国民健康保険の状況" sheetId="1" r:id="rId1"/>
  </sheets>
  <definedNames/>
  <calcPr fullCalcOnLoad="1"/>
</workbook>
</file>

<file path=xl/sharedStrings.xml><?xml version="1.0" encoding="utf-8"?>
<sst xmlns="http://schemas.openxmlformats.org/spreadsheetml/2006/main" count="304" uniqueCount="54">
  <si>
    <t>平成9年度</t>
  </si>
  <si>
    <t>平成10年度</t>
  </si>
  <si>
    <t>平成11年度</t>
  </si>
  <si>
    <t>加入状況</t>
  </si>
  <si>
    <t>世帯総数</t>
  </si>
  <si>
    <t>加入世帯数</t>
  </si>
  <si>
    <t>加入率</t>
  </si>
  <si>
    <t>人口総数</t>
  </si>
  <si>
    <t>被保険者数</t>
  </si>
  <si>
    <t>※世帯総数</t>
  </si>
  <si>
    <t>各年度4月～3月末の世帯の合計を12月で除した数（外国人含む）</t>
  </si>
  <si>
    <t>※人口総数</t>
  </si>
  <si>
    <t>給付状況</t>
  </si>
  <si>
    <t>出産育児一時金</t>
  </si>
  <si>
    <t>支払額</t>
  </si>
  <si>
    <t>件   数</t>
  </si>
  <si>
    <t>総       数</t>
  </si>
  <si>
    <t>葬  祭  費</t>
  </si>
  <si>
    <t>平成12年度</t>
  </si>
  <si>
    <t>単位：人</t>
  </si>
  <si>
    <t>平成13年度</t>
  </si>
  <si>
    <t>平成14年度</t>
  </si>
  <si>
    <t>平成15年度</t>
  </si>
  <si>
    <t>一般療養給付費</t>
  </si>
  <si>
    <t>一般療養費</t>
  </si>
  <si>
    <t>一般高額療養費</t>
  </si>
  <si>
    <t>退職療養費</t>
  </si>
  <si>
    <t>退職高額療養費</t>
  </si>
  <si>
    <t>単位：件・円</t>
  </si>
  <si>
    <t>平成16年度</t>
  </si>
  <si>
    <t>平成17年度</t>
  </si>
  <si>
    <t>退職療養給付費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</si>
  <si>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</si>
  <si>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</si>
  <si>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</si>
  <si>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</si>
  <si>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</si>
  <si>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</si>
  <si>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</si>
  <si>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※高額療養費には高額介護合算療養費を含む。</t>
  </si>
  <si>
    <t>※出産育児一時金には同支払手数料を含む。</t>
  </si>
  <si>
    <t>平成25年度</t>
  </si>
  <si>
    <t>平成26年度</t>
  </si>
  <si>
    <r>
      <t>国民健康保険の状況</t>
    </r>
    <r>
      <rPr>
        <sz val="10"/>
        <color indexed="8"/>
        <rFont val="ＭＳ Ｐゴシック"/>
        <family val="3"/>
      </rPr>
      <t>（戸籍保険課）</t>
    </r>
  </si>
  <si>
    <t>平成27年度</t>
  </si>
  <si>
    <t>平成28年度</t>
  </si>
  <si>
    <t>平成29年度</t>
  </si>
  <si>
    <t>平成30年度</t>
  </si>
  <si>
    <t>令和元年度</t>
  </si>
  <si>
    <t>令和元年度</t>
  </si>
  <si>
    <t>令和2年度</t>
  </si>
  <si>
    <t>令和2年度</t>
  </si>
  <si>
    <t>令和3年度</t>
  </si>
  <si>
    <t>令和3年度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</si>
</sst>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8" fontId="44" fillId="0" borderId="11" xfId="49" applyFont="1" applyBorder="1" applyAlignment="1">
      <alignment vertical="center"/>
    </xf>
    <xf numFmtId="38" fontId="44" fillId="0" borderId="10" xfId="49" applyFont="1" applyBorder="1" applyAlignment="1">
      <alignment vertical="center"/>
    </xf>
    <xf numFmtId="10" fontId="44" fillId="0" borderId="11" xfId="0" applyNumberFormat="1" applyFont="1" applyBorder="1" applyAlignment="1">
      <alignment vertical="center"/>
    </xf>
    <xf numFmtId="10" fontId="44" fillId="0" borderId="10" xfId="0" applyNumberFormat="1" applyFont="1" applyBorder="1" applyAlignment="1">
      <alignment vertical="center"/>
    </xf>
    <xf numFmtId="38" fontId="44" fillId="0" borderId="11" xfId="49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/>
    </xf>
    <xf numFmtId="10" fontId="44" fillId="0" borderId="0" xfId="0" applyNumberFormat="1" applyFont="1" applyBorder="1" applyAlignment="1">
      <alignment vertical="center"/>
    </xf>
    <xf numFmtId="10" fontId="44" fillId="0" borderId="1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77" fontId="44" fillId="0" borderId="11" xfId="0" applyNumberFormat="1" applyFont="1" applyBorder="1" applyAlignment="1">
      <alignment vertical="center"/>
    </xf>
    <xf numFmtId="177" fontId="44" fillId="0" borderId="10" xfId="0" applyNumberFormat="1" applyFont="1" applyBorder="1" applyAlignment="1">
      <alignment vertical="center"/>
    </xf>
    <xf numFmtId="177" fontId="45" fillId="0" borderId="10" xfId="0" applyNumberFormat="1" applyFont="1" applyBorder="1" applyAlignment="1">
      <alignment vertical="center"/>
    </xf>
    <xf numFmtId="177" fontId="45" fillId="0" borderId="11" xfId="0" applyNumberFormat="1" applyFont="1" applyBorder="1" applyAlignment="1">
      <alignment vertical="center"/>
    </xf>
    <xf numFmtId="177" fontId="44" fillId="0" borderId="10" xfId="0" applyNumberFormat="1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189" fontId="4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3"/>
  <sheetViews>
    <sheetView tabSelected="1" view="pageBreakPreview" zoomScaleSheetLayoutView="100" zoomScalePageLayoutView="55" workbookViewId="0" topLeftCell="A1">
      <selection activeCell="C174" sqref="C174:C191"/>
    </sheetView>
  </sheetViews>
  <sheetFormatPr defaultColWidth="9.00390625" defaultRowHeight="13.5"/>
  <cols>
    <col min="1" max="1" width="10.375" style="2" customWidth="1"/>
    <col min="2" max="6" width="14.875" style="2" customWidth="1"/>
    <col min="7" max="16384" width="9.00390625" style="2" customWidth="1"/>
  </cols>
  <sheetData>
    <row r="1" ht="21">
      <c r="A1" s="1" t="s">
        <v>43</v>
      </c>
    </row>
    <row r="3" spans="1:6" ht="13.5">
      <c r="A3" s="2" t="s">
        <v>3</v>
      </c>
      <c r="E3" s="3"/>
      <c r="F3" s="3" t="s">
        <v>19</v>
      </c>
    </row>
    <row r="4" spans="1:6" ht="25.5" customHeight="1">
      <c r="A4" s="4"/>
      <c r="B4" s="5" t="s">
        <v>0</v>
      </c>
      <c r="C4" s="5" t="s">
        <v>1</v>
      </c>
      <c r="D4" s="5" t="s">
        <v>2</v>
      </c>
      <c r="E4" s="6" t="s">
        <v>18</v>
      </c>
      <c r="F4" s="6" t="s">
        <v>20</v>
      </c>
    </row>
    <row r="5" spans="1:6" ht="25.5" customHeight="1">
      <c r="A5" s="7" t="s">
        <v>4</v>
      </c>
      <c r="B5" s="8">
        <v>6433</v>
      </c>
      <c r="C5" s="8">
        <v>6654</v>
      </c>
      <c r="D5" s="8">
        <v>6730</v>
      </c>
      <c r="E5" s="9">
        <v>6818</v>
      </c>
      <c r="F5" s="9">
        <v>6851</v>
      </c>
    </row>
    <row r="6" spans="1:6" ht="25.5" customHeight="1">
      <c r="A6" s="7" t="s">
        <v>5</v>
      </c>
      <c r="B6" s="8">
        <v>2323</v>
      </c>
      <c r="C6" s="8">
        <v>2476</v>
      </c>
      <c r="D6" s="8">
        <v>2637</v>
      </c>
      <c r="E6" s="9">
        <v>2785</v>
      </c>
      <c r="F6" s="9">
        <v>2907</v>
      </c>
    </row>
    <row r="7" spans="1:6" ht="25.5" customHeight="1">
      <c r="A7" s="7" t="s">
        <v>6</v>
      </c>
      <c r="B7" s="10">
        <f>B6/B5</f>
        <v>0.36110679309808796</v>
      </c>
      <c r="C7" s="10">
        <f>C6/C5</f>
        <v>0.37210700330628194</v>
      </c>
      <c r="D7" s="10">
        <f>D6/D5</f>
        <v>0.39182763744427934</v>
      </c>
      <c r="E7" s="11">
        <f>E6/E5</f>
        <v>0.40847755940158403</v>
      </c>
      <c r="F7" s="11">
        <f>F6/F5</f>
        <v>0.42431761786600497</v>
      </c>
    </row>
    <row r="8" spans="1:6" ht="25.5" customHeight="1">
      <c r="A8" s="7" t="s">
        <v>7</v>
      </c>
      <c r="B8" s="8">
        <v>20076</v>
      </c>
      <c r="C8" s="8">
        <v>20509</v>
      </c>
      <c r="D8" s="8">
        <v>20690</v>
      </c>
      <c r="E8" s="9">
        <v>20822</v>
      </c>
      <c r="F8" s="9">
        <v>20924</v>
      </c>
    </row>
    <row r="9" spans="1:6" ht="25.5" customHeight="1">
      <c r="A9" s="7" t="s">
        <v>8</v>
      </c>
      <c r="B9" s="12">
        <v>4958</v>
      </c>
      <c r="C9" s="12">
        <v>5247</v>
      </c>
      <c r="D9" s="12">
        <v>5591</v>
      </c>
      <c r="E9" s="13">
        <v>5887</v>
      </c>
      <c r="F9" s="13">
        <v>6053</v>
      </c>
    </row>
    <row r="10" spans="1:6" ht="25.5" customHeight="1">
      <c r="A10" s="7" t="s">
        <v>6</v>
      </c>
      <c r="B10" s="10">
        <f>B9/B8</f>
        <v>0.24696154612472604</v>
      </c>
      <c r="C10" s="10">
        <f>C9/C8</f>
        <v>0.2558388999951241</v>
      </c>
      <c r="D10" s="10">
        <f>D9/D8</f>
        <v>0.27022716288061865</v>
      </c>
      <c r="E10" s="11">
        <f>E9/E8</f>
        <v>0.2827298050139276</v>
      </c>
      <c r="F10" s="11">
        <f>F9/F8</f>
        <v>0.28928503154272606</v>
      </c>
    </row>
    <row r="11" spans="1:6" ht="25.5" customHeight="1">
      <c r="A11" s="2" t="s">
        <v>3</v>
      </c>
      <c r="B11" s="14"/>
      <c r="C11" s="14"/>
      <c r="D11" s="14"/>
      <c r="E11" s="3"/>
      <c r="F11" s="3" t="s">
        <v>19</v>
      </c>
    </row>
    <row r="12" spans="1:6" ht="25.5" customHeight="1">
      <c r="A12" s="4"/>
      <c r="B12" s="5" t="s">
        <v>21</v>
      </c>
      <c r="C12" s="6" t="s">
        <v>22</v>
      </c>
      <c r="D12" s="6" t="s">
        <v>29</v>
      </c>
      <c r="E12" s="6" t="s">
        <v>30</v>
      </c>
      <c r="F12" s="6" t="s">
        <v>32</v>
      </c>
    </row>
    <row r="13" spans="1:6" ht="25.5" customHeight="1">
      <c r="A13" s="7" t="s">
        <v>4</v>
      </c>
      <c r="B13" s="8">
        <v>7130</v>
      </c>
      <c r="C13" s="9">
        <v>7223</v>
      </c>
      <c r="D13" s="9">
        <v>7368</v>
      </c>
      <c r="E13" s="9">
        <v>7433</v>
      </c>
      <c r="F13" s="9">
        <v>7554</v>
      </c>
    </row>
    <row r="14" spans="1:6" ht="25.5" customHeight="1">
      <c r="A14" s="7" t="s">
        <v>5</v>
      </c>
      <c r="B14" s="8">
        <v>3036</v>
      </c>
      <c r="C14" s="9">
        <v>3136</v>
      </c>
      <c r="D14" s="9">
        <v>3210</v>
      </c>
      <c r="E14" s="9">
        <v>3254</v>
      </c>
      <c r="F14" s="9">
        <v>3308</v>
      </c>
    </row>
    <row r="15" spans="1:6" ht="25.5" customHeight="1">
      <c r="A15" s="7" t="s">
        <v>6</v>
      </c>
      <c r="B15" s="10">
        <f>B14/B13</f>
        <v>0.4258064516129032</v>
      </c>
      <c r="C15" s="11">
        <f>C14/C13</f>
        <v>0.4341686279939084</v>
      </c>
      <c r="D15" s="11">
        <f>D14/D13</f>
        <v>0.43566775244299677</v>
      </c>
      <c r="E15" s="11">
        <f>E14/E13</f>
        <v>0.437777478810709</v>
      </c>
      <c r="F15" s="11">
        <f>F14/F13</f>
        <v>0.4379136881122584</v>
      </c>
    </row>
    <row r="16" spans="1:6" ht="25.5" customHeight="1">
      <c r="A16" s="7" t="s">
        <v>7</v>
      </c>
      <c r="B16" s="8">
        <v>21046</v>
      </c>
      <c r="C16" s="9">
        <v>21511</v>
      </c>
      <c r="D16" s="9">
        <v>21612</v>
      </c>
      <c r="E16" s="9">
        <v>21691</v>
      </c>
      <c r="F16" s="9">
        <v>21845</v>
      </c>
    </row>
    <row r="17" spans="1:6" ht="25.5" customHeight="1">
      <c r="A17" s="7" t="s">
        <v>8</v>
      </c>
      <c r="B17" s="12">
        <v>6313</v>
      </c>
      <c r="C17" s="13">
        <v>6467</v>
      </c>
      <c r="D17" s="13">
        <v>6571</v>
      </c>
      <c r="E17" s="13">
        <v>6606</v>
      </c>
      <c r="F17" s="13">
        <v>6602</v>
      </c>
    </row>
    <row r="18" spans="1:6" ht="25.5" customHeight="1">
      <c r="A18" s="7" t="s">
        <v>6</v>
      </c>
      <c r="B18" s="10">
        <f>B17/B16</f>
        <v>0.29996198802622825</v>
      </c>
      <c r="C18" s="11">
        <f>C17/C16</f>
        <v>0.3006368834549765</v>
      </c>
      <c r="D18" s="11">
        <f>D17/D16</f>
        <v>0.30404404960207293</v>
      </c>
      <c r="E18" s="11">
        <f>E17/E16</f>
        <v>0.3045502743073164</v>
      </c>
      <c r="F18" s="11">
        <f>F17/F16</f>
        <v>0.3022201876859693</v>
      </c>
    </row>
    <row r="19" spans="1:6" ht="25.5" customHeight="1">
      <c r="A19" s="2" t="s">
        <v>3</v>
      </c>
      <c r="B19" s="3"/>
      <c r="C19" s="3"/>
      <c r="D19" s="3"/>
      <c r="E19" s="3"/>
      <c r="F19" s="3" t="s">
        <v>19</v>
      </c>
    </row>
    <row r="20" spans="1:6" ht="25.5" customHeight="1">
      <c r="A20" s="4"/>
      <c r="B20" s="6" t="s">
        <v>33</v>
      </c>
      <c r="C20" s="6" t="s">
        <v>34</v>
      </c>
      <c r="D20" s="6" t="s">
        <v>35</v>
      </c>
      <c r="E20" s="6" t="s">
        <v>36</v>
      </c>
      <c r="F20" s="6" t="s">
        <v>37</v>
      </c>
    </row>
    <row r="21" spans="1:6" ht="25.5" customHeight="1">
      <c r="A21" s="7" t="s">
        <v>4</v>
      </c>
      <c r="B21" s="9">
        <v>7723</v>
      </c>
      <c r="C21" s="9">
        <v>7872</v>
      </c>
      <c r="D21" s="9">
        <v>8103</v>
      </c>
      <c r="E21" s="9">
        <v>8183</v>
      </c>
      <c r="F21" s="13">
        <v>8208</v>
      </c>
    </row>
    <row r="22" spans="1:6" ht="25.5" customHeight="1">
      <c r="A22" s="7" t="s">
        <v>5</v>
      </c>
      <c r="B22" s="9">
        <v>3307</v>
      </c>
      <c r="C22" s="9">
        <v>2782</v>
      </c>
      <c r="D22" s="9">
        <v>2882</v>
      </c>
      <c r="E22" s="9">
        <v>2899</v>
      </c>
      <c r="F22" s="13">
        <v>2951</v>
      </c>
    </row>
    <row r="23" spans="1:6" ht="25.5" customHeight="1">
      <c r="A23" s="7" t="s">
        <v>6</v>
      </c>
      <c r="B23" s="11">
        <f>B22/B21</f>
        <v>0.42820147611031983</v>
      </c>
      <c r="C23" s="11">
        <f>C22/C21</f>
        <v>0.35340447154471544</v>
      </c>
      <c r="D23" s="11">
        <f>D22/D21</f>
        <v>0.35567073923238307</v>
      </c>
      <c r="E23" s="11">
        <f>E22/E21</f>
        <v>0.35427104973726015</v>
      </c>
      <c r="F23" s="15">
        <f>F22/F21</f>
        <v>0.3595272904483431</v>
      </c>
    </row>
    <row r="24" spans="1:6" ht="25.5" customHeight="1">
      <c r="A24" s="7" t="s">
        <v>7</v>
      </c>
      <c r="B24" s="9">
        <v>22139</v>
      </c>
      <c r="C24" s="9">
        <v>22343</v>
      </c>
      <c r="D24" s="9">
        <v>22582</v>
      </c>
      <c r="E24" s="9">
        <v>22621</v>
      </c>
      <c r="F24" s="13">
        <v>22652</v>
      </c>
    </row>
    <row r="25" spans="1:6" ht="25.5" customHeight="1">
      <c r="A25" s="7" t="s">
        <v>8</v>
      </c>
      <c r="B25" s="13">
        <v>6533</v>
      </c>
      <c r="C25" s="13">
        <v>5230</v>
      </c>
      <c r="D25" s="13">
        <v>5420</v>
      </c>
      <c r="E25" s="13">
        <v>5377</v>
      </c>
      <c r="F25" s="13">
        <v>5404</v>
      </c>
    </row>
    <row r="26" spans="1:6" ht="25.5" customHeight="1">
      <c r="A26" s="7" t="s">
        <v>6</v>
      </c>
      <c r="B26" s="11">
        <f>B25/B24</f>
        <v>0.29509011247120465</v>
      </c>
      <c r="C26" s="11">
        <f>C25/C24</f>
        <v>0.2340777872264244</v>
      </c>
      <c r="D26" s="11">
        <f>D25/D24</f>
        <v>0.24001417057833674</v>
      </c>
      <c r="E26" s="11">
        <f>E25/E24</f>
        <v>0.23769948278148623</v>
      </c>
      <c r="F26" s="15">
        <f>F25/F24</f>
        <v>0.23856613102595797</v>
      </c>
    </row>
    <row r="27" spans="1:6" ht="25.5" customHeight="1">
      <c r="A27" s="2" t="s">
        <v>3</v>
      </c>
      <c r="B27" s="3"/>
      <c r="C27" s="3"/>
      <c r="D27" s="3"/>
      <c r="E27" s="3"/>
      <c r="F27" s="3" t="s">
        <v>19</v>
      </c>
    </row>
    <row r="28" spans="1:6" ht="25.5" customHeight="1">
      <c r="A28" s="4"/>
      <c r="B28" s="6" t="s">
        <v>38</v>
      </c>
      <c r="C28" s="6" t="s">
        <v>41</v>
      </c>
      <c r="D28" s="6" t="s">
        <v>42</v>
      </c>
      <c r="E28" s="6" t="s">
        <v>44</v>
      </c>
      <c r="F28" s="6" t="s">
        <v>45</v>
      </c>
    </row>
    <row r="29" spans="1:6" ht="25.5" customHeight="1">
      <c r="A29" s="7" t="s">
        <v>4</v>
      </c>
      <c r="B29" s="9">
        <v>8342</v>
      </c>
      <c r="C29" s="9">
        <v>8422</v>
      </c>
      <c r="D29" s="9">
        <v>8584</v>
      </c>
      <c r="E29" s="9">
        <v>8780</v>
      </c>
      <c r="F29" s="13">
        <v>8990</v>
      </c>
    </row>
    <row r="30" spans="1:6" ht="25.5" customHeight="1">
      <c r="A30" s="7" t="s">
        <v>5</v>
      </c>
      <c r="B30" s="9">
        <v>2979</v>
      </c>
      <c r="C30" s="9">
        <v>2990</v>
      </c>
      <c r="D30" s="9">
        <v>2967</v>
      </c>
      <c r="E30" s="9">
        <v>2931</v>
      </c>
      <c r="F30" s="13">
        <v>2837</v>
      </c>
    </row>
    <row r="31" spans="1:6" ht="25.5" customHeight="1">
      <c r="A31" s="7" t="s">
        <v>6</v>
      </c>
      <c r="B31" s="11">
        <f>B30/B29</f>
        <v>0.35710860704866937</v>
      </c>
      <c r="C31" s="11">
        <f>C30/C29</f>
        <v>0.35502255996200427</v>
      </c>
      <c r="D31" s="11">
        <v>0.3456</v>
      </c>
      <c r="E31" s="11">
        <v>0.3338</v>
      </c>
      <c r="F31" s="15">
        <v>0.3156</v>
      </c>
    </row>
    <row r="32" spans="1:6" ht="25.5" customHeight="1">
      <c r="A32" s="7" t="s">
        <v>7</v>
      </c>
      <c r="B32" s="9">
        <v>22813</v>
      </c>
      <c r="C32" s="9">
        <v>22875</v>
      </c>
      <c r="D32" s="9">
        <v>23106</v>
      </c>
      <c r="E32" s="9">
        <v>23377</v>
      </c>
      <c r="F32" s="13">
        <v>23660</v>
      </c>
    </row>
    <row r="33" spans="1:6" ht="25.5" customHeight="1">
      <c r="A33" s="7" t="s">
        <v>8</v>
      </c>
      <c r="B33" s="13">
        <v>5391</v>
      </c>
      <c r="C33" s="13">
        <v>5412</v>
      </c>
      <c r="D33" s="13">
        <v>5321</v>
      </c>
      <c r="E33" s="13">
        <v>5150</v>
      </c>
      <c r="F33" s="13">
        <v>4892</v>
      </c>
    </row>
    <row r="34" spans="1:6" ht="25.5" customHeight="1">
      <c r="A34" s="7" t="s">
        <v>6</v>
      </c>
      <c r="B34" s="11">
        <f>B33/B32</f>
        <v>0.23631262876430106</v>
      </c>
      <c r="C34" s="11">
        <f>C33/C32</f>
        <v>0.23659016393442622</v>
      </c>
      <c r="D34" s="11">
        <v>0.2302</v>
      </c>
      <c r="E34" s="11">
        <v>0.2203</v>
      </c>
      <c r="F34" s="15">
        <v>0.2068</v>
      </c>
    </row>
    <row r="35" spans="1:5" ht="25.5" customHeight="1">
      <c r="A35" s="2" t="s">
        <v>3</v>
      </c>
      <c r="B35" s="3"/>
      <c r="E35" s="3" t="s">
        <v>19</v>
      </c>
    </row>
    <row r="36" spans="1:6" ht="25.5" customHeight="1">
      <c r="A36" s="4"/>
      <c r="B36" s="6" t="s">
        <v>46</v>
      </c>
      <c r="C36" s="6" t="s">
        <v>47</v>
      </c>
      <c r="D36" s="6" t="s">
        <v>49</v>
      </c>
      <c r="E36" s="6" t="s">
        <v>50</v>
      </c>
      <c r="F36" s="6" t="s">
        <v>53</v>
      </c>
    </row>
    <row r="37" spans="1:6" ht="25.5" customHeight="1">
      <c r="A37" s="22" t="s">
        <v>4</v>
      </c>
      <c r="B37" s="9">
        <v>9160</v>
      </c>
      <c r="C37" s="9">
        <v>9399</v>
      </c>
      <c r="D37" s="9">
        <v>9546</v>
      </c>
      <c r="E37" s="9">
        <v>9689</v>
      </c>
      <c r="F37" s="9">
        <v>9795</v>
      </c>
    </row>
    <row r="38" spans="1:6" ht="25.5" customHeight="1">
      <c r="A38" s="22" t="s">
        <v>5</v>
      </c>
      <c r="B38" s="9">
        <v>2729</v>
      </c>
      <c r="C38" s="9">
        <v>2664</v>
      </c>
      <c r="D38" s="9">
        <v>2577</v>
      </c>
      <c r="E38" s="9">
        <v>2528</v>
      </c>
      <c r="F38" s="9">
        <v>2489</v>
      </c>
    </row>
    <row r="39" spans="1:6" ht="25.5" customHeight="1">
      <c r="A39" s="22" t="s">
        <v>6</v>
      </c>
      <c r="B39" s="11">
        <f>B38/B37</f>
        <v>0.29792576419213973</v>
      </c>
      <c r="C39" s="11">
        <f>C38/C37</f>
        <v>0.2834344079157357</v>
      </c>
      <c r="D39" s="11">
        <f>D38/D37</f>
        <v>0.26995600251414203</v>
      </c>
      <c r="E39" s="11">
        <f>E38/E37</f>
        <v>0.260914439054598</v>
      </c>
      <c r="F39" s="11">
        <f>F38/F37</f>
        <v>0.2541092394078612</v>
      </c>
    </row>
    <row r="40" spans="1:6" ht="25.5" customHeight="1">
      <c r="A40" s="22" t="s">
        <v>7</v>
      </c>
      <c r="B40" s="9">
        <v>23861</v>
      </c>
      <c r="C40" s="9">
        <v>24086</v>
      </c>
      <c r="D40" s="9">
        <v>24215</v>
      </c>
      <c r="E40" s="9">
        <v>24300</v>
      </c>
      <c r="F40" s="9">
        <v>24289</v>
      </c>
    </row>
    <row r="41" spans="1:6" ht="25.5" customHeight="1">
      <c r="A41" s="22" t="s">
        <v>8</v>
      </c>
      <c r="B41" s="13">
        <v>4604</v>
      </c>
      <c r="C41" s="13">
        <v>4392</v>
      </c>
      <c r="D41" s="13">
        <v>4173</v>
      </c>
      <c r="E41" s="13">
        <v>4036</v>
      </c>
      <c r="F41" s="13">
        <v>3948</v>
      </c>
    </row>
    <row r="42" spans="1:6" ht="25.5" customHeight="1">
      <c r="A42" s="22" t="s">
        <v>6</v>
      </c>
      <c r="B42" s="11">
        <f>B41/B40</f>
        <v>0.1929508402833075</v>
      </c>
      <c r="C42" s="11">
        <f>C41/C40</f>
        <v>0.18234659138088516</v>
      </c>
      <c r="D42" s="11">
        <f>D41/D40</f>
        <v>0.17233119966962626</v>
      </c>
      <c r="E42" s="11">
        <f>E41/E40</f>
        <v>0.16609053497942386</v>
      </c>
      <c r="F42" s="11">
        <f>F41/F40</f>
        <v>0.16254271480917287</v>
      </c>
    </row>
    <row r="44" spans="1:2" ht="17.25" customHeight="1">
      <c r="A44" s="16" t="s">
        <v>9</v>
      </c>
      <c r="B44" s="2" t="s">
        <v>10</v>
      </c>
    </row>
    <row r="45" spans="1:2" ht="17.25" customHeight="1">
      <c r="A45" s="16" t="s">
        <v>11</v>
      </c>
      <c r="B45" s="2" t="s">
        <v>10</v>
      </c>
    </row>
    <row r="48" spans="1:6" ht="34.5" customHeight="1">
      <c r="A48" s="2" t="s">
        <v>12</v>
      </c>
      <c r="E48" s="3"/>
      <c r="F48" s="3" t="s">
        <v>28</v>
      </c>
    </row>
    <row r="49" spans="1:6" ht="34.5" customHeight="1">
      <c r="A49" s="28"/>
      <c r="B49" s="28"/>
      <c r="C49" s="5" t="s">
        <v>0</v>
      </c>
      <c r="D49" s="5" t="s">
        <v>1</v>
      </c>
      <c r="E49" s="6" t="s">
        <v>2</v>
      </c>
      <c r="F49" s="6" t="s">
        <v>18</v>
      </c>
    </row>
    <row r="50" spans="1:6" ht="34.5" customHeight="1">
      <c r="A50" s="27" t="s">
        <v>16</v>
      </c>
      <c r="B50" s="7" t="s">
        <v>15</v>
      </c>
      <c r="C50" s="17">
        <f aca="true" t="shared" si="0" ref="C50:F51">C52+C54+C56+C58+C60+C62+C64+C66</f>
        <v>36674</v>
      </c>
      <c r="D50" s="17">
        <f t="shared" si="0"/>
        <v>44008</v>
      </c>
      <c r="E50" s="18">
        <f t="shared" si="0"/>
        <v>48695</v>
      </c>
      <c r="F50" s="18">
        <f t="shared" si="0"/>
        <v>52561</v>
      </c>
    </row>
    <row r="51" spans="1:6" ht="34.5" customHeight="1">
      <c r="A51" s="27"/>
      <c r="B51" s="7" t="s">
        <v>14</v>
      </c>
      <c r="C51" s="17">
        <f t="shared" si="0"/>
        <v>712242064</v>
      </c>
      <c r="D51" s="17">
        <f t="shared" si="0"/>
        <v>787866061</v>
      </c>
      <c r="E51" s="18">
        <f t="shared" si="0"/>
        <v>858789218</v>
      </c>
      <c r="F51" s="18">
        <f t="shared" si="0"/>
        <v>887975730</v>
      </c>
    </row>
    <row r="52" spans="1:6" ht="34.5" customHeight="1">
      <c r="A52" s="25" t="s">
        <v>23</v>
      </c>
      <c r="B52" s="7" t="s">
        <v>15</v>
      </c>
      <c r="C52" s="17">
        <v>24501</v>
      </c>
      <c r="D52" s="17">
        <v>29484</v>
      </c>
      <c r="E52" s="18">
        <v>31707</v>
      </c>
      <c r="F52" s="18">
        <v>33875</v>
      </c>
    </row>
    <row r="53" spans="1:6" ht="34.5" customHeight="1">
      <c r="A53" s="26"/>
      <c r="B53" s="7" t="s">
        <v>14</v>
      </c>
      <c r="C53" s="17">
        <v>420631276</v>
      </c>
      <c r="D53" s="17">
        <v>483156976</v>
      </c>
      <c r="E53" s="18">
        <v>517273272</v>
      </c>
      <c r="F53" s="18">
        <v>498059049</v>
      </c>
    </row>
    <row r="54" spans="1:6" ht="34.5" customHeight="1">
      <c r="A54" s="25" t="s">
        <v>24</v>
      </c>
      <c r="B54" s="7" t="s">
        <v>15</v>
      </c>
      <c r="C54" s="17">
        <v>725</v>
      </c>
      <c r="D54" s="17">
        <v>667</v>
      </c>
      <c r="E54" s="18">
        <v>700</v>
      </c>
      <c r="F54" s="18">
        <v>796</v>
      </c>
    </row>
    <row r="55" spans="1:6" ht="34.5" customHeight="1">
      <c r="A55" s="26"/>
      <c r="B55" s="7" t="s">
        <v>14</v>
      </c>
      <c r="C55" s="17">
        <v>4932257</v>
      </c>
      <c r="D55" s="17">
        <v>3727574</v>
      </c>
      <c r="E55" s="18">
        <v>4550112</v>
      </c>
      <c r="F55" s="18">
        <v>4893700</v>
      </c>
    </row>
    <row r="56" spans="1:6" ht="34.5" customHeight="1">
      <c r="A56" s="25" t="s">
        <v>25</v>
      </c>
      <c r="B56" s="7" t="s">
        <v>15</v>
      </c>
      <c r="C56" s="17">
        <v>575</v>
      </c>
      <c r="D56" s="17">
        <v>669</v>
      </c>
      <c r="E56" s="18">
        <v>737</v>
      </c>
      <c r="F56" s="18">
        <v>744</v>
      </c>
    </row>
    <row r="57" spans="1:6" ht="34.5" customHeight="1">
      <c r="A57" s="26"/>
      <c r="B57" s="7" t="s">
        <v>14</v>
      </c>
      <c r="C57" s="17">
        <v>51767850</v>
      </c>
      <c r="D57" s="17">
        <v>66141981</v>
      </c>
      <c r="E57" s="18">
        <v>72329751</v>
      </c>
      <c r="F57" s="18">
        <v>68847171</v>
      </c>
    </row>
    <row r="58" spans="1:6" ht="34.5" customHeight="1">
      <c r="A58" s="25" t="s">
        <v>31</v>
      </c>
      <c r="B58" s="7" t="s">
        <v>15</v>
      </c>
      <c r="C58" s="17">
        <v>10317</v>
      </c>
      <c r="D58" s="17">
        <v>12612</v>
      </c>
      <c r="E58" s="18">
        <v>14875</v>
      </c>
      <c r="F58" s="18">
        <v>16405</v>
      </c>
    </row>
    <row r="59" spans="1:6" ht="34.5" customHeight="1">
      <c r="A59" s="26"/>
      <c r="B59" s="7" t="s">
        <v>14</v>
      </c>
      <c r="C59" s="17">
        <v>207978018</v>
      </c>
      <c r="D59" s="17">
        <v>205554721</v>
      </c>
      <c r="E59" s="18">
        <v>235437878</v>
      </c>
      <c r="F59" s="18">
        <v>273766321</v>
      </c>
    </row>
    <row r="60" spans="1:6" ht="34.5" customHeight="1">
      <c r="A60" s="25" t="s">
        <v>26</v>
      </c>
      <c r="B60" s="7" t="s">
        <v>15</v>
      </c>
      <c r="C60" s="17">
        <v>315</v>
      </c>
      <c r="D60" s="17">
        <v>329</v>
      </c>
      <c r="E60" s="18">
        <v>422</v>
      </c>
      <c r="F60" s="18">
        <v>410</v>
      </c>
    </row>
    <row r="61" spans="1:6" ht="34.5" customHeight="1">
      <c r="A61" s="26"/>
      <c r="B61" s="7" t="s">
        <v>14</v>
      </c>
      <c r="C61" s="17">
        <v>2336347</v>
      </c>
      <c r="D61" s="17">
        <v>2192691</v>
      </c>
      <c r="E61" s="18">
        <v>3239976</v>
      </c>
      <c r="F61" s="18">
        <v>3304955</v>
      </c>
    </row>
    <row r="62" spans="1:6" ht="34.5" customHeight="1">
      <c r="A62" s="25" t="s">
        <v>27</v>
      </c>
      <c r="B62" s="7" t="s">
        <v>15</v>
      </c>
      <c r="C62" s="17">
        <v>157</v>
      </c>
      <c r="D62" s="17">
        <v>141</v>
      </c>
      <c r="E62" s="18">
        <v>158</v>
      </c>
      <c r="F62" s="18">
        <v>209</v>
      </c>
    </row>
    <row r="63" spans="1:6" ht="34.5" customHeight="1">
      <c r="A63" s="26"/>
      <c r="B63" s="7" t="s">
        <v>14</v>
      </c>
      <c r="C63" s="17">
        <v>11716316</v>
      </c>
      <c r="D63" s="17">
        <v>12012118</v>
      </c>
      <c r="E63" s="18">
        <v>12558229</v>
      </c>
      <c r="F63" s="18">
        <v>20764534</v>
      </c>
    </row>
    <row r="64" spans="1:6" ht="34.5" customHeight="1">
      <c r="A64" s="25" t="s">
        <v>13</v>
      </c>
      <c r="B64" s="7" t="s">
        <v>15</v>
      </c>
      <c r="C64" s="17">
        <v>28</v>
      </c>
      <c r="D64" s="17">
        <v>30</v>
      </c>
      <c r="E64" s="18">
        <v>26</v>
      </c>
      <c r="F64" s="18">
        <v>39</v>
      </c>
    </row>
    <row r="65" spans="1:6" ht="34.5" customHeight="1">
      <c r="A65" s="26"/>
      <c r="B65" s="7" t="s">
        <v>14</v>
      </c>
      <c r="C65" s="17">
        <v>8400000</v>
      </c>
      <c r="D65" s="17">
        <v>9000000</v>
      </c>
      <c r="E65" s="18">
        <v>7800000</v>
      </c>
      <c r="F65" s="18">
        <v>11700000</v>
      </c>
    </row>
    <row r="66" spans="1:6" ht="34.5" customHeight="1">
      <c r="A66" s="27" t="s">
        <v>17</v>
      </c>
      <c r="B66" s="7" t="s">
        <v>15</v>
      </c>
      <c r="C66" s="17">
        <v>56</v>
      </c>
      <c r="D66" s="17">
        <v>76</v>
      </c>
      <c r="E66" s="18">
        <v>70</v>
      </c>
      <c r="F66" s="18">
        <v>83</v>
      </c>
    </row>
    <row r="67" spans="1:6" ht="34.5" customHeight="1">
      <c r="A67" s="27"/>
      <c r="B67" s="7" t="s">
        <v>14</v>
      </c>
      <c r="C67" s="17">
        <v>4480000</v>
      </c>
      <c r="D67" s="17">
        <v>6080000</v>
      </c>
      <c r="E67" s="18">
        <v>5600000</v>
      </c>
      <c r="F67" s="18">
        <v>6640000</v>
      </c>
    </row>
    <row r="68" spans="1:6" ht="34.5" customHeight="1">
      <c r="A68" s="2" t="s">
        <v>12</v>
      </c>
      <c r="E68" s="3"/>
      <c r="F68" s="3" t="s">
        <v>28</v>
      </c>
    </row>
    <row r="69" spans="1:6" ht="34.5" customHeight="1">
      <c r="A69" s="28"/>
      <c r="B69" s="28"/>
      <c r="C69" s="5" t="s">
        <v>20</v>
      </c>
      <c r="D69" s="6" t="s">
        <v>21</v>
      </c>
      <c r="E69" s="6" t="s">
        <v>22</v>
      </c>
      <c r="F69" s="6" t="s">
        <v>29</v>
      </c>
    </row>
    <row r="70" spans="1:6" ht="34.5" customHeight="1">
      <c r="A70" s="27" t="s">
        <v>16</v>
      </c>
      <c r="B70" s="7" t="s">
        <v>15</v>
      </c>
      <c r="C70" s="17">
        <f aca="true" t="shared" si="1" ref="C70:F71">C72+C74+C76+C78+C80+C82+C84+C86</f>
        <v>54726</v>
      </c>
      <c r="D70" s="18">
        <f t="shared" si="1"/>
        <v>55365</v>
      </c>
      <c r="E70" s="18">
        <f t="shared" si="1"/>
        <v>64544</v>
      </c>
      <c r="F70" s="18">
        <f t="shared" si="1"/>
        <v>69342</v>
      </c>
    </row>
    <row r="71" spans="1:6" ht="34.5" customHeight="1">
      <c r="A71" s="27"/>
      <c r="B71" s="7" t="s">
        <v>14</v>
      </c>
      <c r="C71" s="17">
        <f t="shared" si="1"/>
        <v>901564465</v>
      </c>
      <c r="D71" s="18">
        <f t="shared" si="1"/>
        <v>851415126</v>
      </c>
      <c r="E71" s="18">
        <f t="shared" si="1"/>
        <v>967637621</v>
      </c>
      <c r="F71" s="19">
        <f t="shared" si="1"/>
        <v>1050735289</v>
      </c>
    </row>
    <row r="72" spans="1:6" ht="34.5" customHeight="1">
      <c r="A72" s="25" t="s">
        <v>23</v>
      </c>
      <c r="B72" s="7" t="s">
        <v>15</v>
      </c>
      <c r="C72" s="17">
        <v>34825</v>
      </c>
      <c r="D72" s="18">
        <v>34239</v>
      </c>
      <c r="E72" s="18">
        <v>38256</v>
      </c>
      <c r="F72" s="18">
        <v>38868</v>
      </c>
    </row>
    <row r="73" spans="1:6" ht="34.5" customHeight="1">
      <c r="A73" s="26"/>
      <c r="B73" s="7" t="s">
        <v>14</v>
      </c>
      <c r="C73" s="17">
        <v>531429484</v>
      </c>
      <c r="D73" s="18">
        <v>477128667</v>
      </c>
      <c r="E73" s="18">
        <v>524508659</v>
      </c>
      <c r="F73" s="18">
        <v>548795899</v>
      </c>
    </row>
    <row r="74" spans="1:6" ht="34.5" customHeight="1">
      <c r="A74" s="25" t="s">
        <v>24</v>
      </c>
      <c r="B74" s="7" t="s">
        <v>15</v>
      </c>
      <c r="C74" s="17">
        <v>985</v>
      </c>
      <c r="D74" s="18">
        <v>1067</v>
      </c>
      <c r="E74" s="18">
        <v>1212</v>
      </c>
      <c r="F74" s="18">
        <v>1297</v>
      </c>
    </row>
    <row r="75" spans="1:6" ht="34.5" customHeight="1">
      <c r="A75" s="26"/>
      <c r="B75" s="7" t="s">
        <v>14</v>
      </c>
      <c r="C75" s="17">
        <v>5981795</v>
      </c>
      <c r="D75" s="18">
        <v>6918170</v>
      </c>
      <c r="E75" s="18">
        <v>7832436</v>
      </c>
      <c r="F75" s="18">
        <v>7854659</v>
      </c>
    </row>
    <row r="76" spans="1:6" ht="34.5" customHeight="1">
      <c r="A76" s="25" t="s">
        <v>25</v>
      </c>
      <c r="B76" s="7" t="s">
        <v>15</v>
      </c>
      <c r="C76" s="17">
        <v>671</v>
      </c>
      <c r="D76" s="18">
        <v>710</v>
      </c>
      <c r="E76" s="18">
        <v>607</v>
      </c>
      <c r="F76" s="18">
        <v>657</v>
      </c>
    </row>
    <row r="77" spans="1:6" ht="34.5" customHeight="1">
      <c r="A77" s="26"/>
      <c r="B77" s="7" t="s">
        <v>14</v>
      </c>
      <c r="C77" s="17">
        <v>65264854</v>
      </c>
      <c r="D77" s="18">
        <v>66635423</v>
      </c>
      <c r="E77" s="18">
        <v>61475757</v>
      </c>
      <c r="F77" s="18">
        <v>59125460</v>
      </c>
    </row>
    <row r="78" spans="1:6" ht="34.5" customHeight="1">
      <c r="A78" s="25" t="s">
        <v>31</v>
      </c>
      <c r="B78" s="7" t="s">
        <v>15</v>
      </c>
      <c r="C78" s="17">
        <v>17527</v>
      </c>
      <c r="D78" s="18">
        <v>18551</v>
      </c>
      <c r="E78" s="18">
        <v>23516</v>
      </c>
      <c r="F78" s="18">
        <v>27144</v>
      </c>
    </row>
    <row r="79" spans="1:6" ht="34.5" customHeight="1">
      <c r="A79" s="26"/>
      <c r="B79" s="7" t="s">
        <v>14</v>
      </c>
      <c r="C79" s="17">
        <v>266717197</v>
      </c>
      <c r="D79" s="18">
        <v>272287556</v>
      </c>
      <c r="E79" s="18">
        <v>324790944</v>
      </c>
      <c r="F79" s="18">
        <v>377771646</v>
      </c>
    </row>
    <row r="80" spans="1:6" ht="34.5" customHeight="1">
      <c r="A80" s="25" t="s">
        <v>26</v>
      </c>
      <c r="B80" s="7" t="s">
        <v>15</v>
      </c>
      <c r="C80" s="17">
        <v>420</v>
      </c>
      <c r="D80" s="18">
        <v>505</v>
      </c>
      <c r="E80" s="18">
        <v>525</v>
      </c>
      <c r="F80" s="18">
        <v>815</v>
      </c>
    </row>
    <row r="81" spans="1:6" ht="34.5" customHeight="1">
      <c r="A81" s="26"/>
      <c r="B81" s="7" t="s">
        <v>14</v>
      </c>
      <c r="C81" s="17">
        <v>3296113</v>
      </c>
      <c r="D81" s="18">
        <v>3960663</v>
      </c>
      <c r="E81" s="18">
        <v>4007246</v>
      </c>
      <c r="F81" s="18">
        <v>6182189</v>
      </c>
    </row>
    <row r="82" spans="1:6" ht="34.5" customHeight="1">
      <c r="A82" s="25" t="s">
        <v>27</v>
      </c>
      <c r="B82" s="7" t="s">
        <v>15</v>
      </c>
      <c r="C82" s="17">
        <v>185</v>
      </c>
      <c r="D82" s="18">
        <v>201</v>
      </c>
      <c r="E82" s="18">
        <v>297</v>
      </c>
      <c r="F82" s="18">
        <v>425</v>
      </c>
    </row>
    <row r="83" spans="1:6" ht="34.5" customHeight="1">
      <c r="A83" s="26"/>
      <c r="B83" s="7" t="s">
        <v>14</v>
      </c>
      <c r="C83" s="17">
        <v>13895022</v>
      </c>
      <c r="D83" s="18">
        <v>14264647</v>
      </c>
      <c r="E83" s="18">
        <v>27502579</v>
      </c>
      <c r="F83" s="18">
        <v>33305436</v>
      </c>
    </row>
    <row r="84" spans="1:6" ht="34.5" customHeight="1">
      <c r="A84" s="25" t="s">
        <v>13</v>
      </c>
      <c r="B84" s="7" t="s">
        <v>15</v>
      </c>
      <c r="C84" s="17">
        <v>27</v>
      </c>
      <c r="D84" s="18">
        <v>13</v>
      </c>
      <c r="E84" s="18">
        <v>32</v>
      </c>
      <c r="F84" s="18">
        <v>31</v>
      </c>
    </row>
    <row r="85" spans="1:6" ht="34.5" customHeight="1">
      <c r="A85" s="26"/>
      <c r="B85" s="7" t="s">
        <v>14</v>
      </c>
      <c r="C85" s="17">
        <v>8100000</v>
      </c>
      <c r="D85" s="18">
        <v>3900000</v>
      </c>
      <c r="E85" s="18">
        <v>9600000</v>
      </c>
      <c r="F85" s="18">
        <v>9300000</v>
      </c>
    </row>
    <row r="86" spans="1:6" ht="34.5" customHeight="1">
      <c r="A86" s="27" t="s">
        <v>17</v>
      </c>
      <c r="B86" s="7" t="s">
        <v>15</v>
      </c>
      <c r="C86" s="17">
        <v>86</v>
      </c>
      <c r="D86" s="18">
        <v>79</v>
      </c>
      <c r="E86" s="18">
        <v>99</v>
      </c>
      <c r="F86" s="18">
        <v>105</v>
      </c>
    </row>
    <row r="87" spans="1:6" ht="34.5" customHeight="1">
      <c r="A87" s="27"/>
      <c r="B87" s="7" t="s">
        <v>14</v>
      </c>
      <c r="C87" s="17">
        <v>6880000</v>
      </c>
      <c r="D87" s="18">
        <v>6320000</v>
      </c>
      <c r="E87" s="18">
        <v>7920000</v>
      </c>
      <c r="F87" s="18">
        <v>8400000</v>
      </c>
    </row>
    <row r="88" spans="1:6" ht="34.5" customHeight="1">
      <c r="A88" s="2" t="s">
        <v>12</v>
      </c>
      <c r="E88" s="3"/>
      <c r="F88" s="3" t="s">
        <v>28</v>
      </c>
    </row>
    <row r="89" spans="1:6" ht="34.5" customHeight="1">
      <c r="A89" s="28"/>
      <c r="B89" s="28"/>
      <c r="C89" s="6" t="s">
        <v>30</v>
      </c>
      <c r="D89" s="5" t="s">
        <v>32</v>
      </c>
      <c r="E89" s="6" t="s">
        <v>33</v>
      </c>
      <c r="F89" s="6" t="s">
        <v>34</v>
      </c>
    </row>
    <row r="90" spans="1:6" ht="34.5" customHeight="1">
      <c r="A90" s="27" t="s">
        <v>16</v>
      </c>
      <c r="B90" s="7" t="s">
        <v>15</v>
      </c>
      <c r="C90" s="18">
        <v>74003</v>
      </c>
      <c r="D90" s="17">
        <f aca="true" t="shared" si="2" ref="D90:F91">D92+D94+D96+D98+D100+D102+D104+D106</f>
        <v>78327</v>
      </c>
      <c r="E90" s="18">
        <f t="shared" si="2"/>
        <v>81087</v>
      </c>
      <c r="F90" s="18">
        <f t="shared" si="2"/>
        <v>81556</v>
      </c>
    </row>
    <row r="91" spans="1:6" ht="34.5" customHeight="1">
      <c r="A91" s="27"/>
      <c r="B91" s="7" t="s">
        <v>14</v>
      </c>
      <c r="C91" s="19">
        <v>1079733062</v>
      </c>
      <c r="D91" s="20">
        <f t="shared" si="2"/>
        <v>1132199618</v>
      </c>
      <c r="E91" s="19">
        <f t="shared" si="2"/>
        <v>1179495571</v>
      </c>
      <c r="F91" s="19">
        <f t="shared" si="2"/>
        <v>1177337209</v>
      </c>
    </row>
    <row r="92" spans="1:6" ht="34.5" customHeight="1">
      <c r="A92" s="25" t="s">
        <v>23</v>
      </c>
      <c r="B92" s="7" t="s">
        <v>15</v>
      </c>
      <c r="C92" s="18">
        <v>39358</v>
      </c>
      <c r="D92" s="17">
        <v>40101</v>
      </c>
      <c r="E92" s="21">
        <v>39100</v>
      </c>
      <c r="F92" s="21">
        <v>67605</v>
      </c>
    </row>
    <row r="93" spans="1:6" ht="34.5" customHeight="1">
      <c r="A93" s="26"/>
      <c r="B93" s="7" t="s">
        <v>14</v>
      </c>
      <c r="C93" s="18">
        <v>530067549</v>
      </c>
      <c r="D93" s="17">
        <v>523753735</v>
      </c>
      <c r="E93" s="21">
        <v>524041147</v>
      </c>
      <c r="F93" s="21">
        <v>906180202</v>
      </c>
    </row>
    <row r="94" spans="1:6" ht="34.5" customHeight="1">
      <c r="A94" s="25" t="s">
        <v>24</v>
      </c>
      <c r="B94" s="7" t="s">
        <v>15</v>
      </c>
      <c r="C94" s="18">
        <v>1382</v>
      </c>
      <c r="D94" s="17">
        <v>1435</v>
      </c>
      <c r="E94" s="18">
        <v>1593</v>
      </c>
      <c r="F94" s="18">
        <v>2555</v>
      </c>
    </row>
    <row r="95" spans="1:6" ht="34.5" customHeight="1">
      <c r="A95" s="26"/>
      <c r="B95" s="7" t="s">
        <v>14</v>
      </c>
      <c r="C95" s="18">
        <v>8748029</v>
      </c>
      <c r="D95" s="17">
        <v>10081323</v>
      </c>
      <c r="E95" s="18">
        <v>10775336</v>
      </c>
      <c r="F95" s="21">
        <v>17435109</v>
      </c>
    </row>
    <row r="96" spans="1:6" ht="34.5" customHeight="1">
      <c r="A96" s="25" t="s">
        <v>25</v>
      </c>
      <c r="B96" s="7" t="s">
        <v>15</v>
      </c>
      <c r="C96" s="18">
        <v>616</v>
      </c>
      <c r="D96" s="17">
        <v>581</v>
      </c>
      <c r="E96" s="18">
        <v>675</v>
      </c>
      <c r="F96" s="18">
        <v>1261</v>
      </c>
    </row>
    <row r="97" spans="1:6" ht="34.5" customHeight="1">
      <c r="A97" s="26"/>
      <c r="B97" s="7" t="s">
        <v>14</v>
      </c>
      <c r="C97" s="18">
        <v>51086298</v>
      </c>
      <c r="D97" s="17">
        <v>56560928</v>
      </c>
      <c r="E97" s="18">
        <v>49577273</v>
      </c>
      <c r="F97" s="18">
        <v>82045253</v>
      </c>
    </row>
    <row r="98" spans="1:6" ht="34.5" customHeight="1">
      <c r="A98" s="25" t="s">
        <v>31</v>
      </c>
      <c r="B98" s="7" t="s">
        <v>15</v>
      </c>
      <c r="C98" s="18">
        <v>30961</v>
      </c>
      <c r="D98" s="17">
        <v>34307</v>
      </c>
      <c r="E98" s="18">
        <v>37492</v>
      </c>
      <c r="F98" s="21">
        <v>9296</v>
      </c>
    </row>
    <row r="99" spans="1:6" ht="34.5" customHeight="1">
      <c r="A99" s="26"/>
      <c r="B99" s="7" t="s">
        <v>14</v>
      </c>
      <c r="C99" s="18">
        <v>429138310</v>
      </c>
      <c r="D99" s="17">
        <v>476416224</v>
      </c>
      <c r="E99" s="21">
        <v>528975536</v>
      </c>
      <c r="F99" s="21">
        <v>138772366</v>
      </c>
    </row>
    <row r="100" spans="1:6" ht="34.5" customHeight="1">
      <c r="A100" s="25" t="s">
        <v>26</v>
      </c>
      <c r="B100" s="7" t="s">
        <v>15</v>
      </c>
      <c r="C100" s="18">
        <v>1137</v>
      </c>
      <c r="D100" s="17">
        <v>1316</v>
      </c>
      <c r="E100" s="18">
        <v>1467</v>
      </c>
      <c r="F100" s="18">
        <v>565</v>
      </c>
    </row>
    <row r="101" spans="1:6" ht="34.5" customHeight="1">
      <c r="A101" s="26"/>
      <c r="B101" s="7" t="s">
        <v>14</v>
      </c>
      <c r="C101" s="18">
        <v>8768539</v>
      </c>
      <c r="D101" s="17">
        <v>10465146</v>
      </c>
      <c r="E101" s="18">
        <v>9726688</v>
      </c>
      <c r="F101" s="18">
        <v>3617763</v>
      </c>
    </row>
    <row r="102" spans="1:6" ht="34.5" customHeight="1">
      <c r="A102" s="25" t="s">
        <v>27</v>
      </c>
      <c r="B102" s="7" t="s">
        <v>15</v>
      </c>
      <c r="C102" s="18">
        <v>402</v>
      </c>
      <c r="D102" s="17">
        <v>471</v>
      </c>
      <c r="E102" s="18">
        <v>606</v>
      </c>
      <c r="F102" s="18">
        <v>201</v>
      </c>
    </row>
    <row r="103" spans="1:6" ht="34.5" customHeight="1">
      <c r="A103" s="26"/>
      <c r="B103" s="7" t="s">
        <v>14</v>
      </c>
      <c r="C103" s="18">
        <v>31364337</v>
      </c>
      <c r="D103" s="17">
        <v>39762262</v>
      </c>
      <c r="E103" s="21">
        <v>39729591</v>
      </c>
      <c r="F103" s="18">
        <v>16486516</v>
      </c>
    </row>
    <row r="104" spans="1:6" ht="34.5" customHeight="1">
      <c r="A104" s="25" t="s">
        <v>13</v>
      </c>
      <c r="B104" s="7" t="s">
        <v>15</v>
      </c>
      <c r="C104" s="18">
        <v>40</v>
      </c>
      <c r="D104" s="17">
        <v>24</v>
      </c>
      <c r="E104" s="18">
        <v>29</v>
      </c>
      <c r="F104" s="18">
        <v>30</v>
      </c>
    </row>
    <row r="105" spans="1:6" ht="34.5" customHeight="1">
      <c r="A105" s="26"/>
      <c r="B105" s="7" t="s">
        <v>14</v>
      </c>
      <c r="C105" s="18">
        <v>12000000</v>
      </c>
      <c r="D105" s="17">
        <v>7800000</v>
      </c>
      <c r="E105" s="18">
        <v>10150000</v>
      </c>
      <c r="F105" s="18">
        <v>10650000</v>
      </c>
    </row>
    <row r="106" spans="1:6" ht="34.5" customHeight="1">
      <c r="A106" s="27" t="s">
        <v>17</v>
      </c>
      <c r="B106" s="7" t="s">
        <v>15</v>
      </c>
      <c r="C106" s="18">
        <v>107</v>
      </c>
      <c r="D106" s="17">
        <v>92</v>
      </c>
      <c r="E106" s="18">
        <v>125</v>
      </c>
      <c r="F106" s="18">
        <v>43</v>
      </c>
    </row>
    <row r="107" spans="1:6" ht="34.5" customHeight="1">
      <c r="A107" s="27"/>
      <c r="B107" s="7" t="s">
        <v>14</v>
      </c>
      <c r="C107" s="18">
        <v>8560000</v>
      </c>
      <c r="D107" s="17">
        <v>7360000</v>
      </c>
      <c r="E107" s="18">
        <v>6520000</v>
      </c>
      <c r="F107" s="18">
        <v>2150000</v>
      </c>
    </row>
    <row r="108" spans="1:6" ht="34.5" customHeight="1">
      <c r="A108" s="2" t="s">
        <v>12</v>
      </c>
      <c r="C108" s="3"/>
      <c r="D108" s="3"/>
      <c r="E108" s="3"/>
      <c r="F108" s="3" t="s">
        <v>28</v>
      </c>
    </row>
    <row r="109" spans="1:6" ht="34.5" customHeight="1">
      <c r="A109" s="28"/>
      <c r="B109" s="28"/>
      <c r="C109" s="5" t="s">
        <v>35</v>
      </c>
      <c r="D109" s="6" t="s">
        <v>36</v>
      </c>
      <c r="E109" s="5" t="s">
        <v>37</v>
      </c>
      <c r="F109" s="6" t="s">
        <v>38</v>
      </c>
    </row>
    <row r="110" spans="1:6" ht="34.5" customHeight="1">
      <c r="A110" s="27" t="s">
        <v>16</v>
      </c>
      <c r="B110" s="7" t="s">
        <v>15</v>
      </c>
      <c r="C110" s="17">
        <f aca="true" t="shared" si="3" ref="C110:F111">C112+C114+C116+C118+C120+C122+C124+C126</f>
        <v>83900</v>
      </c>
      <c r="D110" s="18">
        <f t="shared" si="3"/>
        <v>84009</v>
      </c>
      <c r="E110" s="17">
        <f t="shared" si="3"/>
        <v>86202</v>
      </c>
      <c r="F110" s="18">
        <f t="shared" si="3"/>
        <v>86434</v>
      </c>
    </row>
    <row r="111" spans="1:6" ht="34.5" customHeight="1">
      <c r="A111" s="27"/>
      <c r="B111" s="7" t="s">
        <v>14</v>
      </c>
      <c r="C111" s="20">
        <f t="shared" si="3"/>
        <v>1298432954</v>
      </c>
      <c r="D111" s="19">
        <f t="shared" si="3"/>
        <v>1305612693</v>
      </c>
      <c r="E111" s="20">
        <f t="shared" si="3"/>
        <v>1260497738</v>
      </c>
      <c r="F111" s="19">
        <f t="shared" si="3"/>
        <v>1201443889</v>
      </c>
    </row>
    <row r="112" spans="1:6" ht="34.5" customHeight="1">
      <c r="A112" s="25" t="s">
        <v>23</v>
      </c>
      <c r="B112" s="7" t="s">
        <v>15</v>
      </c>
      <c r="C112" s="17">
        <v>71937</v>
      </c>
      <c r="D112" s="18">
        <v>71107</v>
      </c>
      <c r="E112" s="17">
        <v>73543</v>
      </c>
      <c r="F112" s="18">
        <v>74726</v>
      </c>
    </row>
    <row r="113" spans="1:6" ht="34.5" customHeight="1">
      <c r="A113" s="26"/>
      <c r="B113" s="7" t="s">
        <v>14</v>
      </c>
      <c r="C113" s="20">
        <v>1049035693</v>
      </c>
      <c r="D113" s="19">
        <v>1036889156</v>
      </c>
      <c r="E113" s="20">
        <v>1015211618</v>
      </c>
      <c r="F113" s="19">
        <v>994419925</v>
      </c>
    </row>
    <row r="114" spans="1:6" ht="34.5" customHeight="1">
      <c r="A114" s="25" t="s">
        <v>24</v>
      </c>
      <c r="B114" s="7" t="s">
        <v>15</v>
      </c>
      <c r="C114" s="17">
        <v>2985</v>
      </c>
      <c r="D114" s="18">
        <v>3179</v>
      </c>
      <c r="E114" s="17">
        <v>3216</v>
      </c>
      <c r="F114" s="18">
        <v>3352</v>
      </c>
    </row>
    <row r="115" spans="1:6" ht="34.5" customHeight="1">
      <c r="A115" s="26"/>
      <c r="B115" s="7" t="s">
        <v>14</v>
      </c>
      <c r="C115" s="17">
        <v>19793641</v>
      </c>
      <c r="D115" s="18">
        <v>20653355</v>
      </c>
      <c r="E115" s="17">
        <v>20098268</v>
      </c>
      <c r="F115" s="18">
        <v>19951174</v>
      </c>
    </row>
    <row r="116" spans="1:6" ht="34.5" customHeight="1">
      <c r="A116" s="25" t="s">
        <v>25</v>
      </c>
      <c r="B116" s="7" t="s">
        <v>15</v>
      </c>
      <c r="C116" s="17">
        <v>1612</v>
      </c>
      <c r="D116" s="18">
        <v>1709</v>
      </c>
      <c r="E116" s="17">
        <v>1607</v>
      </c>
      <c r="F116" s="18">
        <v>1668</v>
      </c>
    </row>
    <row r="117" spans="1:6" ht="34.5" customHeight="1">
      <c r="A117" s="26"/>
      <c r="B117" s="7" t="s">
        <v>14</v>
      </c>
      <c r="C117" s="17">
        <v>110840770</v>
      </c>
      <c r="D117" s="18">
        <v>111450427</v>
      </c>
      <c r="E117" s="17">
        <v>97953538</v>
      </c>
      <c r="F117" s="18">
        <v>94196477</v>
      </c>
    </row>
    <row r="118" spans="1:6" ht="34.5" customHeight="1">
      <c r="A118" s="25" t="s">
        <v>31</v>
      </c>
      <c r="B118" s="7" t="s">
        <v>15</v>
      </c>
      <c r="C118" s="17">
        <v>6924</v>
      </c>
      <c r="D118" s="18">
        <v>7618</v>
      </c>
      <c r="E118" s="17">
        <v>7424</v>
      </c>
      <c r="F118" s="18">
        <v>6327</v>
      </c>
    </row>
    <row r="119" spans="1:6" ht="34.5" customHeight="1">
      <c r="A119" s="26"/>
      <c r="B119" s="7" t="s">
        <v>14</v>
      </c>
      <c r="C119" s="17">
        <v>96906382</v>
      </c>
      <c r="D119" s="18">
        <v>109384124</v>
      </c>
      <c r="E119" s="17">
        <v>106405794</v>
      </c>
      <c r="F119" s="18">
        <v>74254623</v>
      </c>
    </row>
    <row r="120" spans="1:6" ht="34.5" customHeight="1">
      <c r="A120" s="25" t="s">
        <v>26</v>
      </c>
      <c r="B120" s="7" t="s">
        <v>15</v>
      </c>
      <c r="C120" s="17">
        <v>317</v>
      </c>
      <c r="D120" s="18">
        <v>249</v>
      </c>
      <c r="E120" s="17">
        <v>280</v>
      </c>
      <c r="F120" s="18">
        <v>265</v>
      </c>
    </row>
    <row r="121" spans="1:6" ht="34.5" customHeight="1">
      <c r="A121" s="26"/>
      <c r="B121" s="7" t="s">
        <v>14</v>
      </c>
      <c r="C121" s="17">
        <v>1851277</v>
      </c>
      <c r="D121" s="18">
        <v>1486415</v>
      </c>
      <c r="E121" s="17">
        <v>1627181</v>
      </c>
      <c r="F121" s="18">
        <v>1385804</v>
      </c>
    </row>
    <row r="122" spans="1:6" ht="34.5" customHeight="1">
      <c r="A122" s="25" t="s">
        <v>27</v>
      </c>
      <c r="B122" s="7" t="s">
        <v>15</v>
      </c>
      <c r="C122" s="17">
        <v>71</v>
      </c>
      <c r="D122" s="18">
        <v>78</v>
      </c>
      <c r="E122" s="17">
        <v>91</v>
      </c>
      <c r="F122" s="18">
        <v>39</v>
      </c>
    </row>
    <row r="123" spans="1:6" ht="34.5" customHeight="1">
      <c r="A123" s="26"/>
      <c r="B123" s="7" t="s">
        <v>14</v>
      </c>
      <c r="C123" s="17">
        <v>10368134</v>
      </c>
      <c r="D123" s="18">
        <v>12969553</v>
      </c>
      <c r="E123" s="17">
        <v>11968399</v>
      </c>
      <c r="F123" s="18">
        <v>5864926</v>
      </c>
    </row>
    <row r="124" spans="1:6" ht="34.5" customHeight="1">
      <c r="A124" s="25" t="s">
        <v>13</v>
      </c>
      <c r="B124" s="7" t="s">
        <v>15</v>
      </c>
      <c r="C124" s="17">
        <v>19</v>
      </c>
      <c r="D124" s="18">
        <v>25</v>
      </c>
      <c r="E124" s="17">
        <v>14</v>
      </c>
      <c r="F124" s="18">
        <v>23</v>
      </c>
    </row>
    <row r="125" spans="1:6" ht="34.5" customHeight="1">
      <c r="A125" s="26"/>
      <c r="B125" s="7" t="s">
        <v>14</v>
      </c>
      <c r="C125" s="17">
        <v>7887057</v>
      </c>
      <c r="D125" s="18">
        <v>10579663</v>
      </c>
      <c r="E125" s="17">
        <v>5882940</v>
      </c>
      <c r="F125" s="18">
        <v>9670960</v>
      </c>
    </row>
    <row r="126" spans="1:6" ht="34.5" customHeight="1">
      <c r="A126" s="27" t="s">
        <v>17</v>
      </c>
      <c r="B126" s="7" t="s">
        <v>15</v>
      </c>
      <c r="C126" s="17">
        <v>35</v>
      </c>
      <c r="D126" s="18">
        <v>44</v>
      </c>
      <c r="E126" s="17">
        <v>27</v>
      </c>
      <c r="F126" s="18">
        <v>34</v>
      </c>
    </row>
    <row r="127" spans="1:6" ht="34.5" customHeight="1">
      <c r="A127" s="27"/>
      <c r="B127" s="7" t="s">
        <v>14</v>
      </c>
      <c r="C127" s="17">
        <v>1750000</v>
      </c>
      <c r="D127" s="18">
        <v>2200000</v>
      </c>
      <c r="E127" s="17">
        <v>1350000</v>
      </c>
      <c r="F127" s="18">
        <v>1700000</v>
      </c>
    </row>
    <row r="128" spans="1:6" ht="34.5" customHeight="1">
      <c r="A128" s="2" t="s">
        <v>12</v>
      </c>
      <c r="C128" s="3"/>
      <c r="D128" s="3"/>
      <c r="E128" s="3"/>
      <c r="F128" s="3" t="s">
        <v>28</v>
      </c>
    </row>
    <row r="129" spans="1:6" ht="34.5" customHeight="1">
      <c r="A129" s="28"/>
      <c r="B129" s="28"/>
      <c r="C129" s="5" t="s">
        <v>41</v>
      </c>
      <c r="D129" s="5" t="s">
        <v>42</v>
      </c>
      <c r="E129" s="5" t="s">
        <v>44</v>
      </c>
      <c r="F129" s="5" t="s">
        <v>45</v>
      </c>
    </row>
    <row r="130" spans="1:6" ht="34.5" customHeight="1">
      <c r="A130" s="27" t="s">
        <v>16</v>
      </c>
      <c r="B130" s="7" t="s">
        <v>15</v>
      </c>
      <c r="C130" s="18">
        <f aca="true" t="shared" si="4" ref="C130:E131">C132+C134+C136+C138+C140+C142+C144+C146</f>
        <v>89252</v>
      </c>
      <c r="D130" s="18">
        <f t="shared" si="4"/>
        <v>90069</v>
      </c>
      <c r="E130" s="18">
        <f t="shared" si="4"/>
        <v>91150</v>
      </c>
      <c r="F130" s="18">
        <v>85459</v>
      </c>
    </row>
    <row r="131" spans="1:6" ht="34.5" customHeight="1">
      <c r="A131" s="27"/>
      <c r="B131" s="7" t="s">
        <v>14</v>
      </c>
      <c r="C131" s="19">
        <f t="shared" si="4"/>
        <v>1325193906</v>
      </c>
      <c r="D131" s="19">
        <f t="shared" si="4"/>
        <v>1431308509</v>
      </c>
      <c r="E131" s="19">
        <f t="shared" si="4"/>
        <v>1488414878</v>
      </c>
      <c r="F131" s="19">
        <f>F133+F135+F137+F141+F139+F143+F145+F147</f>
        <v>1426748499</v>
      </c>
    </row>
    <row r="132" spans="1:6" ht="34.5" customHeight="1">
      <c r="A132" s="25" t="s">
        <v>23</v>
      </c>
      <c r="B132" s="7" t="s">
        <v>15</v>
      </c>
      <c r="C132" s="17">
        <v>78088</v>
      </c>
      <c r="D132" s="18">
        <v>80333</v>
      </c>
      <c r="E132" s="17">
        <v>81609</v>
      </c>
      <c r="F132" s="18">
        <v>79965</v>
      </c>
    </row>
    <row r="133" spans="1:6" ht="34.5" customHeight="1">
      <c r="A133" s="26"/>
      <c r="B133" s="7" t="s">
        <v>14</v>
      </c>
      <c r="C133" s="20">
        <v>1120214438</v>
      </c>
      <c r="D133" s="19">
        <v>1214803324</v>
      </c>
      <c r="E133" s="20">
        <v>1251778911</v>
      </c>
      <c r="F133" s="19">
        <v>1208890999</v>
      </c>
    </row>
    <row r="134" spans="1:6" ht="34.5" customHeight="1">
      <c r="A134" s="25" t="s">
        <v>24</v>
      </c>
      <c r="B134" s="7" t="s">
        <v>15</v>
      </c>
      <c r="C134" s="17">
        <v>3337</v>
      </c>
      <c r="D134" s="18">
        <v>3335</v>
      </c>
      <c r="E134" s="17">
        <v>3540</v>
      </c>
      <c r="F134" s="18">
        <v>3486</v>
      </c>
    </row>
    <row r="135" spans="1:6" ht="34.5" customHeight="1">
      <c r="A135" s="26"/>
      <c r="B135" s="7" t="s">
        <v>14</v>
      </c>
      <c r="C135" s="17">
        <v>21184641</v>
      </c>
      <c r="D135" s="18">
        <v>21536586</v>
      </c>
      <c r="E135" s="17">
        <v>23253476</v>
      </c>
      <c r="F135" s="18">
        <v>21293321</v>
      </c>
    </row>
    <row r="136" spans="1:6" ht="34.5" customHeight="1">
      <c r="A136" s="25" t="s">
        <v>25</v>
      </c>
      <c r="B136" s="7" t="s">
        <v>15</v>
      </c>
      <c r="C136" s="17">
        <v>1907</v>
      </c>
      <c r="D136" s="18">
        <v>1943</v>
      </c>
      <c r="E136" s="17">
        <v>2574</v>
      </c>
      <c r="F136" s="18">
        <v>2440</v>
      </c>
    </row>
    <row r="137" spans="1:6" ht="34.5" customHeight="1">
      <c r="A137" s="26"/>
      <c r="B137" s="7" t="s">
        <v>14</v>
      </c>
      <c r="C137" s="17">
        <v>109349979</v>
      </c>
      <c r="D137" s="18">
        <v>128204457</v>
      </c>
      <c r="E137" s="17">
        <v>152964958</v>
      </c>
      <c r="F137" s="18">
        <v>156339419</v>
      </c>
    </row>
    <row r="138" spans="1:6" ht="34.5" customHeight="1">
      <c r="A138" s="25" t="s">
        <v>31</v>
      </c>
      <c r="B138" s="7" t="s">
        <v>15</v>
      </c>
      <c r="C138" s="17">
        <v>5551</v>
      </c>
      <c r="D138" s="18">
        <v>4128</v>
      </c>
      <c r="E138" s="17">
        <v>3166</v>
      </c>
      <c r="F138" s="18">
        <v>1859</v>
      </c>
    </row>
    <row r="139" spans="1:6" ht="34.5" customHeight="1">
      <c r="A139" s="26"/>
      <c r="B139" s="7" t="s">
        <v>14</v>
      </c>
      <c r="C139" s="17">
        <v>61644446</v>
      </c>
      <c r="D139" s="18">
        <v>50761814</v>
      </c>
      <c r="E139" s="17">
        <v>43229977</v>
      </c>
      <c r="F139" s="18">
        <v>28090169</v>
      </c>
    </row>
    <row r="140" spans="1:6" ht="34.5" customHeight="1">
      <c r="A140" s="25" t="s">
        <v>26</v>
      </c>
      <c r="B140" s="7" t="s">
        <v>15</v>
      </c>
      <c r="C140" s="17">
        <v>293</v>
      </c>
      <c r="D140" s="18">
        <v>228</v>
      </c>
      <c r="E140" s="17">
        <v>168</v>
      </c>
      <c r="F140" s="18">
        <v>121</v>
      </c>
    </row>
    <row r="141" spans="1:6" ht="34.5" customHeight="1">
      <c r="A141" s="26"/>
      <c r="B141" s="7" t="s">
        <v>14</v>
      </c>
      <c r="C141" s="17">
        <v>1253224</v>
      </c>
      <c r="D141" s="18">
        <v>1007365</v>
      </c>
      <c r="E141" s="17">
        <v>875558</v>
      </c>
      <c r="F141" s="18">
        <v>630243</v>
      </c>
    </row>
    <row r="142" spans="1:6" ht="34.5" customHeight="1">
      <c r="A142" s="25" t="s">
        <v>27</v>
      </c>
      <c r="B142" s="7" t="s">
        <v>15</v>
      </c>
      <c r="C142" s="17">
        <v>38</v>
      </c>
      <c r="D142" s="18">
        <v>54</v>
      </c>
      <c r="E142" s="17">
        <v>34</v>
      </c>
      <c r="F142" s="18">
        <v>31</v>
      </c>
    </row>
    <row r="143" spans="1:6" ht="34.5" customHeight="1">
      <c r="A143" s="26"/>
      <c r="B143" s="7" t="s">
        <v>14</v>
      </c>
      <c r="C143" s="17">
        <v>4101178</v>
      </c>
      <c r="D143" s="18">
        <v>5282723</v>
      </c>
      <c r="E143" s="17">
        <v>5125628</v>
      </c>
      <c r="F143" s="18">
        <v>3230988</v>
      </c>
    </row>
    <row r="144" spans="1:6" ht="34.5" customHeight="1">
      <c r="A144" s="25" t="s">
        <v>13</v>
      </c>
      <c r="B144" s="7" t="s">
        <v>15</v>
      </c>
      <c r="C144" s="17">
        <v>15</v>
      </c>
      <c r="D144" s="18">
        <v>20</v>
      </c>
      <c r="E144" s="17">
        <v>22</v>
      </c>
      <c r="F144" s="18">
        <v>16</v>
      </c>
    </row>
    <row r="145" spans="1:6" ht="34.5" customHeight="1">
      <c r="A145" s="26"/>
      <c r="B145" s="7" t="s">
        <v>14</v>
      </c>
      <c r="C145" s="17">
        <v>6296000</v>
      </c>
      <c r="D145" s="18">
        <v>8312240</v>
      </c>
      <c r="E145" s="17">
        <v>9336370</v>
      </c>
      <c r="F145" s="18">
        <v>6723360</v>
      </c>
    </row>
    <row r="146" spans="1:6" ht="34.5" customHeight="1">
      <c r="A146" s="27" t="s">
        <v>17</v>
      </c>
      <c r="B146" s="7" t="s">
        <v>15</v>
      </c>
      <c r="C146" s="17">
        <v>23</v>
      </c>
      <c r="D146" s="18">
        <v>28</v>
      </c>
      <c r="E146" s="17">
        <v>37</v>
      </c>
      <c r="F146" s="18">
        <v>31</v>
      </c>
    </row>
    <row r="147" spans="1:6" ht="34.5" customHeight="1">
      <c r="A147" s="27"/>
      <c r="B147" s="7" t="s">
        <v>14</v>
      </c>
      <c r="C147" s="17">
        <v>1150000</v>
      </c>
      <c r="D147" s="18">
        <v>1400000</v>
      </c>
      <c r="E147" s="17">
        <v>1850000</v>
      </c>
      <c r="F147" s="18">
        <v>1550000</v>
      </c>
    </row>
    <row r="148" ht="13.5">
      <c r="C148" s="2" t="s">
        <v>39</v>
      </c>
    </row>
    <row r="149" ht="13.5">
      <c r="C149" s="2" t="s">
        <v>40</v>
      </c>
    </row>
    <row r="150" spans="1:6" ht="34.5" customHeight="1">
      <c r="A150" s="2" t="s">
        <v>12</v>
      </c>
      <c r="C150" s="3"/>
      <c r="F150" s="3" t="s">
        <v>28</v>
      </c>
    </row>
    <row r="151" spans="1:6" ht="34.5" customHeight="1">
      <c r="A151" s="28"/>
      <c r="B151" s="28"/>
      <c r="C151" s="6" t="s">
        <v>46</v>
      </c>
      <c r="D151" s="6" t="s">
        <v>47</v>
      </c>
      <c r="E151" s="6" t="s">
        <v>48</v>
      </c>
      <c r="F151" s="6" t="s">
        <v>51</v>
      </c>
    </row>
    <row r="152" spans="1:6" ht="34.5" customHeight="1">
      <c r="A152" s="27" t="s">
        <v>16</v>
      </c>
      <c r="B152" s="22" t="s">
        <v>15</v>
      </c>
      <c r="C152" s="18">
        <f aca="true" t="shared" si="5" ref="C152:E153">C154+C156+C158+C160+C162+C164+C166+C168</f>
        <v>84692</v>
      </c>
      <c r="D152" s="18">
        <f t="shared" si="5"/>
        <v>81668</v>
      </c>
      <c r="E152" s="18">
        <f t="shared" si="5"/>
        <v>78687</v>
      </c>
      <c r="F152" s="18">
        <f>F154+F156+F158+F160+F162+F164+F166+F168</f>
        <v>69933</v>
      </c>
    </row>
    <row r="153" spans="1:6" ht="34.5" customHeight="1">
      <c r="A153" s="27"/>
      <c r="B153" s="22" t="s">
        <v>14</v>
      </c>
      <c r="C153" s="19">
        <f t="shared" si="5"/>
        <v>1368075081</v>
      </c>
      <c r="D153" s="19">
        <f t="shared" si="5"/>
        <v>1294888453</v>
      </c>
      <c r="E153" s="19">
        <f t="shared" si="5"/>
        <v>1168683454</v>
      </c>
      <c r="F153" s="19">
        <f>F155+F157+F159+F161+F163+F165+F167+F169</f>
        <v>1216949654</v>
      </c>
    </row>
    <row r="154" spans="1:6" ht="34.5" customHeight="1">
      <c r="A154" s="25" t="s">
        <v>23</v>
      </c>
      <c r="B154" s="22" t="s">
        <v>15</v>
      </c>
      <c r="C154" s="18">
        <v>78234</v>
      </c>
      <c r="D154" s="18">
        <v>76347</v>
      </c>
      <c r="E154" s="18">
        <v>73949</v>
      </c>
      <c r="F154" s="18">
        <v>65567</v>
      </c>
    </row>
    <row r="155" spans="1:6" ht="34.5" customHeight="1">
      <c r="A155" s="26"/>
      <c r="B155" s="22" t="s">
        <v>14</v>
      </c>
      <c r="C155" s="19">
        <v>1135994906</v>
      </c>
      <c r="D155" s="19">
        <v>1116801863</v>
      </c>
      <c r="E155" s="19">
        <v>1027675487</v>
      </c>
      <c r="F155" s="19">
        <v>1050695560</v>
      </c>
    </row>
    <row r="156" spans="1:6" ht="34.5" customHeight="1">
      <c r="A156" s="25" t="s">
        <v>24</v>
      </c>
      <c r="B156" s="22" t="s">
        <v>15</v>
      </c>
      <c r="C156" s="18">
        <v>2919</v>
      </c>
      <c r="D156" s="18">
        <v>2578</v>
      </c>
      <c r="E156" s="18">
        <v>2319</v>
      </c>
      <c r="F156" s="18">
        <v>1907</v>
      </c>
    </row>
    <row r="157" spans="1:6" ht="34.5" customHeight="1">
      <c r="A157" s="26"/>
      <c r="B157" s="22" t="s">
        <v>14</v>
      </c>
      <c r="C157" s="18">
        <v>17910797</v>
      </c>
      <c r="D157" s="18">
        <v>17196579</v>
      </c>
      <c r="E157" s="18">
        <v>14657309</v>
      </c>
      <c r="F157" s="18">
        <v>12297772</v>
      </c>
    </row>
    <row r="158" spans="1:6" ht="34.5" customHeight="1">
      <c r="A158" s="25" t="s">
        <v>25</v>
      </c>
      <c r="B158" s="22" t="s">
        <v>15</v>
      </c>
      <c r="C158" s="18">
        <v>2351</v>
      </c>
      <c r="D158" s="18">
        <v>2321</v>
      </c>
      <c r="E158" s="18">
        <v>2316</v>
      </c>
      <c r="F158" s="18">
        <v>2421</v>
      </c>
    </row>
    <row r="159" spans="1:6" ht="34.5" customHeight="1">
      <c r="A159" s="26"/>
      <c r="B159" s="22" t="s">
        <v>14</v>
      </c>
      <c r="C159" s="18">
        <v>131918507</v>
      </c>
      <c r="D159" s="18">
        <v>142352150</v>
      </c>
      <c r="E159" s="18">
        <v>122312170</v>
      </c>
      <c r="F159" s="18">
        <v>147905282</v>
      </c>
    </row>
    <row r="160" spans="1:6" ht="34.5" customHeight="1">
      <c r="A160" s="25" t="s">
        <v>31</v>
      </c>
      <c r="B160" s="22" t="s">
        <v>15</v>
      </c>
      <c r="C160" s="18">
        <v>1032</v>
      </c>
      <c r="D160" s="18">
        <v>347</v>
      </c>
      <c r="E160" s="18">
        <v>70</v>
      </c>
      <c r="F160" s="18">
        <v>0</v>
      </c>
    </row>
    <row r="161" spans="1:6" ht="34.5" customHeight="1">
      <c r="A161" s="26"/>
      <c r="B161" s="22" t="s">
        <v>14</v>
      </c>
      <c r="C161" s="18">
        <v>54734367</v>
      </c>
      <c r="D161" s="18">
        <v>8751773</v>
      </c>
      <c r="E161" s="23">
        <v>-829801</v>
      </c>
      <c r="F161" s="23">
        <v>0</v>
      </c>
    </row>
    <row r="162" spans="1:6" ht="34.5" customHeight="1">
      <c r="A162" s="25" t="s">
        <v>26</v>
      </c>
      <c r="B162" s="22" t="s">
        <v>15</v>
      </c>
      <c r="C162" s="18">
        <v>78</v>
      </c>
      <c r="D162" s="18">
        <v>13</v>
      </c>
      <c r="E162" s="18">
        <v>0</v>
      </c>
      <c r="F162" s="18">
        <v>0</v>
      </c>
    </row>
    <row r="163" spans="1:6" ht="34.5" customHeight="1">
      <c r="A163" s="26"/>
      <c r="B163" s="22" t="s">
        <v>14</v>
      </c>
      <c r="C163" s="18">
        <v>462045</v>
      </c>
      <c r="D163" s="18">
        <v>81836</v>
      </c>
      <c r="E163" s="18">
        <v>0</v>
      </c>
      <c r="F163" s="18">
        <v>0</v>
      </c>
    </row>
    <row r="164" spans="1:6" ht="34.5" customHeight="1">
      <c r="A164" s="25" t="s">
        <v>27</v>
      </c>
      <c r="B164" s="22" t="s">
        <v>15</v>
      </c>
      <c r="C164" s="18">
        <v>31</v>
      </c>
      <c r="D164" s="18">
        <v>18</v>
      </c>
      <c r="E164" s="18">
        <v>0</v>
      </c>
      <c r="F164" s="18">
        <v>0</v>
      </c>
    </row>
    <row r="165" spans="1:6" ht="34.5" customHeight="1">
      <c r="A165" s="26"/>
      <c r="B165" s="22" t="s">
        <v>14</v>
      </c>
      <c r="C165" s="18">
        <v>18040889</v>
      </c>
      <c r="D165" s="18">
        <v>1610042</v>
      </c>
      <c r="E165" s="23">
        <v>-483601</v>
      </c>
      <c r="F165" s="23">
        <v>0</v>
      </c>
    </row>
    <row r="166" spans="1:6" ht="34.5" customHeight="1">
      <c r="A166" s="25" t="s">
        <v>13</v>
      </c>
      <c r="B166" s="22" t="s">
        <v>15</v>
      </c>
      <c r="C166" s="18">
        <v>18</v>
      </c>
      <c r="D166" s="18">
        <v>16</v>
      </c>
      <c r="E166" s="18">
        <v>10</v>
      </c>
      <c r="F166" s="18">
        <v>10</v>
      </c>
    </row>
    <row r="167" spans="1:6" ht="34.5" customHeight="1">
      <c r="A167" s="26"/>
      <c r="B167" s="22" t="s">
        <v>14</v>
      </c>
      <c r="C167" s="18">
        <v>7563570</v>
      </c>
      <c r="D167" s="18">
        <v>6694210</v>
      </c>
      <c r="E167" s="18">
        <v>4201890</v>
      </c>
      <c r="F167" s="18">
        <v>4651040</v>
      </c>
    </row>
    <row r="168" spans="1:6" ht="34.5" customHeight="1">
      <c r="A168" s="27" t="s">
        <v>17</v>
      </c>
      <c r="B168" s="22" t="s">
        <v>15</v>
      </c>
      <c r="C168" s="18">
        <v>29</v>
      </c>
      <c r="D168" s="18">
        <v>28</v>
      </c>
      <c r="E168" s="18">
        <v>23</v>
      </c>
      <c r="F168" s="18">
        <v>28</v>
      </c>
    </row>
    <row r="169" spans="1:6" ht="34.5" customHeight="1">
      <c r="A169" s="27"/>
      <c r="B169" s="22" t="s">
        <v>14</v>
      </c>
      <c r="C169" s="18">
        <v>1450000</v>
      </c>
      <c r="D169" s="18">
        <v>1400000</v>
      </c>
      <c r="E169" s="18">
        <v>1150000</v>
      </c>
      <c r="F169" s="18">
        <v>1400000</v>
      </c>
    </row>
    <row r="170" ht="13.5">
      <c r="C170" s="2" t="s">
        <v>39</v>
      </c>
    </row>
    <row r="171" ht="13.5">
      <c r="C171" s="2" t="s">
        <v>40</v>
      </c>
    </row>
    <row r="172" spans="1:6" ht="34.5" customHeight="1">
      <c r="A172" s="2" t="s">
        <v>12</v>
      </c>
      <c r="C172" s="3"/>
      <c r="F172" s="3" t="s">
        <v>28</v>
      </c>
    </row>
    <row r="173" spans="1:6" ht="34.5" customHeight="1">
      <c r="A173" s="28"/>
      <c r="B173" s="28"/>
      <c r="C173" s="6" t="s">
        <v>52</v>
      </c>
      <c r="D173" s="6"/>
      <c r="E173" s="6"/>
      <c r="F173" s="6"/>
    </row>
    <row r="174" spans="1:6" ht="34.5" customHeight="1">
      <c r="A174" s="27" t="s">
        <v>16</v>
      </c>
      <c r="B174" s="24" t="s">
        <v>15</v>
      </c>
      <c r="C174" s="18">
        <f>C176+C178+C180+C182+C184+C186+C188+C190</f>
        <v>71772</v>
      </c>
      <c r="D174" s="18"/>
      <c r="E174" s="18"/>
      <c r="F174" s="18"/>
    </row>
    <row r="175" spans="1:6" ht="34.5" customHeight="1">
      <c r="A175" s="27"/>
      <c r="B175" s="24" t="s">
        <v>14</v>
      </c>
      <c r="C175" s="19">
        <f>C177+C179+C181+C183+C185+C187+C189+C191</f>
        <v>1212148163</v>
      </c>
      <c r="D175" s="19"/>
      <c r="E175" s="19"/>
      <c r="F175" s="19"/>
    </row>
    <row r="176" spans="1:6" ht="34.5" customHeight="1">
      <c r="A176" s="25" t="s">
        <v>23</v>
      </c>
      <c r="B176" s="24" t="s">
        <v>15</v>
      </c>
      <c r="C176" s="18">
        <v>67443</v>
      </c>
      <c r="D176" s="18"/>
      <c r="E176" s="18"/>
      <c r="F176" s="18"/>
    </row>
    <row r="177" spans="1:6" ht="34.5" customHeight="1">
      <c r="A177" s="26"/>
      <c r="B177" s="24" t="s">
        <v>14</v>
      </c>
      <c r="C177" s="19">
        <v>1055952667</v>
      </c>
      <c r="D177" s="19"/>
      <c r="E177" s="19"/>
      <c r="F177" s="19"/>
    </row>
    <row r="178" spans="1:6" ht="34.5" customHeight="1">
      <c r="A178" s="25" t="s">
        <v>24</v>
      </c>
      <c r="B178" s="24" t="s">
        <v>15</v>
      </c>
      <c r="C178" s="18">
        <v>1991</v>
      </c>
      <c r="D178" s="18"/>
      <c r="E178" s="18"/>
      <c r="F178" s="18"/>
    </row>
    <row r="179" spans="1:6" ht="34.5" customHeight="1">
      <c r="A179" s="26"/>
      <c r="B179" s="24" t="s">
        <v>14</v>
      </c>
      <c r="C179" s="18">
        <v>11880554</v>
      </c>
      <c r="D179" s="18"/>
      <c r="E179" s="18"/>
      <c r="F179" s="18"/>
    </row>
    <row r="180" spans="1:6" ht="34.5" customHeight="1">
      <c r="A180" s="25" t="s">
        <v>25</v>
      </c>
      <c r="B180" s="24" t="s">
        <v>15</v>
      </c>
      <c r="C180" s="18">
        <f>2296+2</f>
        <v>2298</v>
      </c>
      <c r="D180" s="18"/>
      <c r="E180" s="18"/>
      <c r="F180" s="18"/>
    </row>
    <row r="181" spans="1:6" ht="34.5" customHeight="1">
      <c r="A181" s="26"/>
      <c r="B181" s="24" t="s">
        <v>14</v>
      </c>
      <c r="C181" s="18">
        <f>138442842+170000</f>
        <v>138612842</v>
      </c>
      <c r="D181" s="18"/>
      <c r="E181" s="18"/>
      <c r="F181" s="18"/>
    </row>
    <row r="182" spans="1:6" ht="34.5" customHeight="1">
      <c r="A182" s="25" t="s">
        <v>31</v>
      </c>
      <c r="B182" s="24" t="s">
        <v>15</v>
      </c>
      <c r="C182" s="18">
        <v>0</v>
      </c>
      <c r="D182" s="18"/>
      <c r="E182" s="18"/>
      <c r="F182" s="18"/>
    </row>
    <row r="183" spans="1:6" ht="34.5" customHeight="1">
      <c r="A183" s="26"/>
      <c r="B183" s="24" t="s">
        <v>14</v>
      </c>
      <c r="C183" s="18">
        <v>0</v>
      </c>
      <c r="D183" s="18"/>
      <c r="E183" s="23"/>
      <c r="F183" s="23"/>
    </row>
    <row r="184" spans="1:6" ht="34.5" customHeight="1">
      <c r="A184" s="25" t="s">
        <v>26</v>
      </c>
      <c r="B184" s="24" t="s">
        <v>15</v>
      </c>
      <c r="C184" s="18">
        <v>0</v>
      </c>
      <c r="D184" s="18"/>
      <c r="E184" s="18"/>
      <c r="F184" s="18"/>
    </row>
    <row r="185" spans="1:6" ht="34.5" customHeight="1">
      <c r="A185" s="26"/>
      <c r="B185" s="24" t="s">
        <v>14</v>
      </c>
      <c r="C185" s="18">
        <v>0</v>
      </c>
      <c r="D185" s="18"/>
      <c r="E185" s="18"/>
      <c r="F185" s="18"/>
    </row>
    <row r="186" spans="1:6" ht="34.5" customHeight="1">
      <c r="A186" s="25" t="s">
        <v>27</v>
      </c>
      <c r="B186" s="24" t="s">
        <v>15</v>
      </c>
      <c r="C186" s="18">
        <v>0</v>
      </c>
      <c r="D186" s="18"/>
      <c r="E186" s="18"/>
      <c r="F186" s="18"/>
    </row>
    <row r="187" spans="1:6" ht="34.5" customHeight="1">
      <c r="A187" s="26"/>
      <c r="B187" s="24" t="s">
        <v>14</v>
      </c>
      <c r="C187" s="18">
        <v>0</v>
      </c>
      <c r="D187" s="18"/>
      <c r="E187" s="23"/>
      <c r="F187" s="23"/>
    </row>
    <row r="188" spans="1:6" ht="34.5" customHeight="1">
      <c r="A188" s="25" t="s">
        <v>13</v>
      </c>
      <c r="B188" s="24" t="s">
        <v>15</v>
      </c>
      <c r="C188" s="18">
        <v>10</v>
      </c>
      <c r="D188" s="18"/>
      <c r="E188" s="18"/>
      <c r="F188" s="18"/>
    </row>
    <row r="189" spans="1:6" ht="34.5" customHeight="1">
      <c r="A189" s="26"/>
      <c r="B189" s="24" t="s">
        <v>14</v>
      </c>
      <c r="C189" s="18">
        <v>4202100</v>
      </c>
      <c r="D189" s="18"/>
      <c r="E189" s="18"/>
      <c r="F189" s="18"/>
    </row>
    <row r="190" spans="1:6" ht="34.5" customHeight="1">
      <c r="A190" s="27" t="s">
        <v>17</v>
      </c>
      <c r="B190" s="24" t="s">
        <v>15</v>
      </c>
      <c r="C190" s="18">
        <v>30</v>
      </c>
      <c r="D190" s="18"/>
      <c r="E190" s="18"/>
      <c r="F190" s="18"/>
    </row>
    <row r="191" spans="1:6" ht="34.5" customHeight="1">
      <c r="A191" s="27"/>
      <c r="B191" s="24" t="s">
        <v>14</v>
      </c>
      <c r="C191" s="18">
        <v>1500000</v>
      </c>
      <c r="D191" s="18"/>
      <c r="E191" s="18"/>
      <c r="F191" s="18"/>
    </row>
    <row r="192" ht="13.5">
      <c r="C192" s="2" t="s">
        <v>39</v>
      </c>
    </row>
    <row r="193" ht="13.5">
      <c r="C193" s="2" t="s">
        <v>40</v>
      </c>
    </row>
  </sheetData>
  <sheetProtection/>
  <mergeCells count="70">
    <mergeCell ref="A184:A185"/>
    <mergeCell ref="A186:A187"/>
    <mergeCell ref="A188:A189"/>
    <mergeCell ref="A190:A191"/>
    <mergeCell ref="A173:B173"/>
    <mergeCell ref="A174:A175"/>
    <mergeCell ref="A176:A177"/>
    <mergeCell ref="A178:A179"/>
    <mergeCell ref="A180:A181"/>
    <mergeCell ref="A182:A183"/>
    <mergeCell ref="A162:A163"/>
    <mergeCell ref="A164:A165"/>
    <mergeCell ref="A166:A167"/>
    <mergeCell ref="A168:A169"/>
    <mergeCell ref="A151:B151"/>
    <mergeCell ref="A152:A153"/>
    <mergeCell ref="A154:A155"/>
    <mergeCell ref="A156:A157"/>
    <mergeCell ref="A158:A159"/>
    <mergeCell ref="A160:A161"/>
    <mergeCell ref="A140:A141"/>
    <mergeCell ref="A142:A143"/>
    <mergeCell ref="A144:A145"/>
    <mergeCell ref="A146:A147"/>
    <mergeCell ref="A129:B129"/>
    <mergeCell ref="A130:A131"/>
    <mergeCell ref="A132:A133"/>
    <mergeCell ref="A134:A135"/>
    <mergeCell ref="A136:A137"/>
    <mergeCell ref="A138:A139"/>
    <mergeCell ref="A89:B89"/>
    <mergeCell ref="A90:A91"/>
    <mergeCell ref="A92:A93"/>
    <mergeCell ref="A94:A95"/>
    <mergeCell ref="A104:A105"/>
    <mergeCell ref="A106:A107"/>
    <mergeCell ref="A96:A97"/>
    <mergeCell ref="A98:A99"/>
    <mergeCell ref="A100:A101"/>
    <mergeCell ref="A102:A103"/>
    <mergeCell ref="A80:A81"/>
    <mergeCell ref="A82:A83"/>
    <mergeCell ref="A84:A85"/>
    <mergeCell ref="A70:A71"/>
    <mergeCell ref="A72:A73"/>
    <mergeCell ref="A74:A75"/>
    <mergeCell ref="A76:A77"/>
    <mergeCell ref="A49:B49"/>
    <mergeCell ref="A50:A51"/>
    <mergeCell ref="A66:A67"/>
    <mergeCell ref="A58:A59"/>
    <mergeCell ref="A60:A61"/>
    <mergeCell ref="A62:A63"/>
    <mergeCell ref="A64:A65"/>
    <mergeCell ref="A109:B109"/>
    <mergeCell ref="A110:A111"/>
    <mergeCell ref="A112:A113"/>
    <mergeCell ref="A114:A115"/>
    <mergeCell ref="A52:A53"/>
    <mergeCell ref="A54:A55"/>
    <mergeCell ref="A56:A57"/>
    <mergeCell ref="A69:B69"/>
    <mergeCell ref="A86:A87"/>
    <mergeCell ref="A78:A79"/>
    <mergeCell ref="A124:A125"/>
    <mergeCell ref="A126:A127"/>
    <mergeCell ref="A116:A117"/>
    <mergeCell ref="A118:A119"/>
    <mergeCell ref="A120:A121"/>
    <mergeCell ref="A122:A123"/>
  </mergeCells>
  <printOptions/>
  <pageMargins left="0.97" right="0.787" top="0.72" bottom="0.51" header="0.512" footer="0.512"/>
  <pageSetup horizontalDpi="300" verticalDpi="300" orientation="portrait" paperSize="9" scale="59" r:id="rId1"/>
  <rowBreaks count="7" manualBreakCount="7">
    <brk id="47" max="255" man="1"/>
    <brk id="67" max="255" man="1"/>
    <brk id="87" max="255" man="1"/>
    <brk id="107" max="255" man="1"/>
    <brk id="127" max="255" man="1"/>
    <brk id="149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2022-08-18T02:26:00Z</cp:lastPrinted>
  <dcterms:created xsi:type="dcterms:W3CDTF">2001-04-09T10:03:22Z</dcterms:created>
  <dcterms:modified xsi:type="dcterms:W3CDTF">2022-11-01T02:12:41Z</dcterms:modified>
  <cp:category/>
  <cp:version/>
  <cp:contentType/>
  <cp:contentStatus/>
</cp:coreProperties>
</file>